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cj029\Box\1049-豊通オフィスサービス\代表電話Pjt\保養寮受付\11.はまなこてーじ資料\112.利用申込書\"/>
    </mc:Choice>
  </mc:AlternateContent>
  <xr:revisionPtr revIDLastSave="0" documentId="13_ncr:1_{84AAF5B3-8429-4C4A-9902-ECA58B022D02}" xr6:coauthVersionLast="47" xr6:coauthVersionMax="47" xr10:uidLastSave="{00000000-0000-0000-0000-000000000000}"/>
  <bookViews>
    <workbookView xWindow="-120" yWindow="-120" windowWidth="29040" windowHeight="15840" xr2:uid="{00000000-000D-0000-FFFF-FFFF00000000}"/>
  </bookViews>
  <sheets>
    <sheet name="はまなこてーじ申込書" sheetId="5" r:id="rId1"/>
    <sheet name="注意事項" sheetId="6" r:id="rId2"/>
  </sheets>
  <definedNames>
    <definedName name="_xlnm.Print_Area" localSheetId="0">はまなこてーじ申込書!$A$1:$BT$89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0" i="5" l="1"/>
  <c r="AP78" i="5" l="1"/>
  <c r="AU78" i="5" s="1"/>
  <c r="AM79" i="5"/>
  <c r="AM78" i="5"/>
  <c r="AM77" i="5"/>
  <c r="DA45" i="5" l="1"/>
  <c r="AP80" i="5" s="1"/>
  <c r="DA44" i="5"/>
  <c r="DA43" i="5"/>
  <c r="DA42" i="5"/>
  <c r="DA41" i="5"/>
  <c r="DA40" i="5"/>
  <c r="DA39" i="5"/>
  <c r="DA38" i="5"/>
  <c r="AP79" i="5" s="1"/>
  <c r="AU79" i="5" s="1"/>
  <c r="DA37" i="5"/>
  <c r="DA36" i="5"/>
  <c r="AP77" i="5" s="1"/>
  <c r="AU77" i="5" s="1"/>
  <c r="AU81" i="5" l="1"/>
  <c r="AE71" i="5"/>
  <c r="Q67" i="5" l="1"/>
  <c r="Q69" i="5" s="1"/>
  <c r="L67" i="5"/>
  <c r="L69" i="5" s="1"/>
  <c r="G67" i="5"/>
  <c r="G69" i="5" l="1"/>
  <c r="P82" i="5"/>
  <c r="G71" i="5"/>
  <c r="AR83" i="5" s="1"/>
  <c r="AS7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C0028905</author>
    <author>C0021884</author>
  </authors>
  <commentList>
    <comment ref="AD14" authorId="0" shapeId="0" xr:uid="{00000000-0006-0000-0000-000001000000}">
      <text>
        <r>
          <rPr>
            <sz val="9"/>
            <color indexed="81"/>
            <rFont val="MS P ゴシック"/>
            <family val="3"/>
            <charset val="128"/>
          </rPr>
          <t>メンバー欄の備考に利用代表者の当日の連絡先をご記入下さい</t>
        </r>
      </text>
    </comment>
    <comment ref="I17" authorId="0" shapeId="0" xr:uid="{00000000-0006-0000-0000-000002000000}">
      <text>
        <r>
          <rPr>
            <b/>
            <sz val="9"/>
            <color indexed="81"/>
            <rFont val="MS P ゴシック"/>
            <family val="3"/>
            <charset val="128"/>
          </rPr>
          <t>宿泊日までに所属変更・退職予定の方は申込窓口までお知らせください。</t>
        </r>
      </text>
    </comment>
    <comment ref="AG27" authorId="1" shapeId="0" xr:uid="{00000000-0006-0000-0000-000003000000}">
      <text>
        <r>
          <rPr>
            <sz val="9"/>
            <color indexed="81"/>
            <rFont val="ＭＳ Ｐゴシック"/>
            <family val="3"/>
            <charset val="128"/>
          </rPr>
          <t xml:space="preserve">チェックインは
15時～21時までです。
</t>
        </r>
      </text>
    </comment>
    <comment ref="AG30" authorId="1" shapeId="0" xr:uid="{00000000-0006-0000-0000-000004000000}">
      <text>
        <r>
          <rPr>
            <sz val="9"/>
            <color indexed="81"/>
            <rFont val="ＭＳ Ｐゴシック"/>
            <family val="3"/>
            <charset val="128"/>
          </rPr>
          <t>チェックアウトは6時30分～10時までです</t>
        </r>
      </text>
    </comment>
  </commentList>
</comments>
</file>

<file path=xl/sharedStrings.xml><?xml version="1.0" encoding="utf-8"?>
<sst xmlns="http://schemas.openxmlformats.org/spreadsheetml/2006/main" count="282" uniqueCount="267">
  <si>
    <t>分</t>
    <rPh sb="0" eb="1">
      <t>フン</t>
    </rPh>
    <phoneticPr fontId="1"/>
  </si>
  <si>
    <t>宿泊料金区分(税込み)</t>
    <rPh sb="0" eb="2">
      <t>シュクハク</t>
    </rPh>
    <rPh sb="2" eb="3">
      <t>リョウ</t>
    </rPh>
    <rPh sb="3" eb="4">
      <t>キン</t>
    </rPh>
    <rPh sb="4" eb="6">
      <t>クブン</t>
    </rPh>
    <rPh sb="7" eb="9">
      <t>ゼイコ</t>
    </rPh>
    <phoneticPr fontId="1"/>
  </si>
  <si>
    <t>　</t>
  </si>
  <si>
    <t>宿泊料金</t>
    <rPh sb="0" eb="2">
      <t>シュクハク</t>
    </rPh>
    <rPh sb="2" eb="3">
      <t>リョウ</t>
    </rPh>
    <rPh sb="3" eb="4">
      <t>キン</t>
    </rPh>
    <phoneticPr fontId="1"/>
  </si>
  <si>
    <t>年</t>
    <rPh sb="0" eb="1">
      <t>ネン</t>
    </rPh>
    <phoneticPr fontId="1"/>
  </si>
  <si>
    <t>月</t>
    <rPh sb="0" eb="1">
      <t>ガツ</t>
    </rPh>
    <phoneticPr fontId="1"/>
  </si>
  <si>
    <t>日</t>
    <rPh sb="0" eb="1">
      <t>ニチ</t>
    </rPh>
    <phoneticPr fontId="1"/>
  </si>
  <si>
    <t>曜日</t>
    <rPh sb="0" eb="2">
      <t>ヨウビ</t>
    </rPh>
    <phoneticPr fontId="1"/>
  </si>
  <si>
    <t>駐車場申請</t>
    <rPh sb="0" eb="2">
      <t>チュウシャ</t>
    </rPh>
    <rPh sb="2" eb="3">
      <t>ジョウ</t>
    </rPh>
    <rPh sb="3" eb="5">
      <t>シンセイ</t>
    </rPh>
    <phoneticPr fontId="1"/>
  </si>
  <si>
    <t>人数</t>
    <rPh sb="0" eb="2">
      <t>ニンズウ</t>
    </rPh>
    <phoneticPr fontId="1"/>
  </si>
  <si>
    <t>数計</t>
    <rPh sb="0" eb="1">
      <t>スウ</t>
    </rPh>
    <rPh sb="1" eb="2">
      <t>ケイ</t>
    </rPh>
    <phoneticPr fontId="1"/>
  </si>
  <si>
    <t>小計</t>
    <rPh sb="0" eb="2">
      <t>コバカリ</t>
    </rPh>
    <phoneticPr fontId="1"/>
  </si>
  <si>
    <t>台</t>
    <rPh sb="0" eb="1">
      <t>ダイ</t>
    </rPh>
    <phoneticPr fontId="1"/>
  </si>
  <si>
    <t>【到着時間（チェックイン）について】</t>
    <rPh sb="1" eb="3">
      <t>トウチャク</t>
    </rPh>
    <rPh sb="3" eb="5">
      <t>ジカン</t>
    </rPh>
    <phoneticPr fontId="1"/>
  </si>
  <si>
    <t>2日目</t>
    <rPh sb="1" eb="2">
      <t>ニチ</t>
    </rPh>
    <rPh sb="2" eb="3">
      <t>メ</t>
    </rPh>
    <phoneticPr fontId="1"/>
  </si>
  <si>
    <t>1日目</t>
    <rPh sb="1" eb="2">
      <t>ニチ</t>
    </rPh>
    <rPh sb="2" eb="3">
      <t>メ</t>
    </rPh>
    <phoneticPr fontId="1"/>
  </si>
  <si>
    <t>3日目</t>
    <rPh sb="1" eb="2">
      <t>ニチ</t>
    </rPh>
    <rPh sb="2" eb="3">
      <t>メ</t>
    </rPh>
    <phoneticPr fontId="1"/>
  </si>
  <si>
    <t>宿泊日の7～4日前まで</t>
    <rPh sb="0" eb="2">
      <t>シュクハク</t>
    </rPh>
    <rPh sb="2" eb="3">
      <t>ビ</t>
    </rPh>
    <rPh sb="7" eb="9">
      <t>ニチマエ</t>
    </rPh>
    <phoneticPr fontId="1"/>
  </si>
  <si>
    <t>宿泊日の3日前～当日</t>
    <rPh sb="0" eb="2">
      <t>シュクハク</t>
    </rPh>
    <rPh sb="2" eb="3">
      <t>ビ</t>
    </rPh>
    <rPh sb="5" eb="6">
      <t>ニチ</t>
    </rPh>
    <rPh sb="6" eb="7">
      <t>マエ</t>
    </rPh>
    <rPh sb="8" eb="10">
      <t>トウジツ</t>
    </rPh>
    <phoneticPr fontId="1"/>
  </si>
  <si>
    <t>≪申込日≫</t>
    <rPh sb="1" eb="2">
      <t>サル</t>
    </rPh>
    <rPh sb="2" eb="3">
      <t>コミ</t>
    </rPh>
    <rPh sb="3" eb="4">
      <t>ビ</t>
    </rPh>
    <phoneticPr fontId="1"/>
  </si>
  <si>
    <t>【門限について】</t>
    <rPh sb="1" eb="3">
      <t>モンゲン</t>
    </rPh>
    <phoneticPr fontId="1"/>
  </si>
  <si>
    <t>≪食　事≫</t>
    <rPh sb="1" eb="2">
      <t>ショク</t>
    </rPh>
    <rPh sb="3" eb="4">
      <t>コト</t>
    </rPh>
    <phoneticPr fontId="1"/>
  </si>
  <si>
    <t>朝 食</t>
    <rPh sb="0" eb="1">
      <t>アサ</t>
    </rPh>
    <rPh sb="2" eb="3">
      <t>ショク</t>
    </rPh>
    <phoneticPr fontId="1"/>
  </si>
  <si>
    <t>夕　食</t>
    <rPh sb="0" eb="1">
      <t>ユウ</t>
    </rPh>
    <rPh sb="2" eb="3">
      <t>ショク</t>
    </rPh>
    <phoneticPr fontId="1"/>
  </si>
  <si>
    <t>　・駐車場のご利用は、一部屋1台までとさせて頂きます。</t>
    <rPh sb="2" eb="5">
      <t>チュウシャジョウ</t>
    </rPh>
    <rPh sb="7" eb="9">
      <t>リヨウ</t>
    </rPh>
    <rPh sb="11" eb="12">
      <t>ヒト</t>
    </rPh>
    <rPh sb="12" eb="14">
      <t>ヘヤ</t>
    </rPh>
    <rPh sb="15" eb="16">
      <t>ダイ</t>
    </rPh>
    <rPh sb="22" eb="23">
      <t>イタダ</t>
    </rPh>
    <phoneticPr fontId="1"/>
  </si>
  <si>
    <t>③宿泊料合計</t>
    <rPh sb="1" eb="3">
      <t>シュクハク</t>
    </rPh>
    <rPh sb="3" eb="4">
      <t>リョウ</t>
    </rPh>
    <rPh sb="4" eb="6">
      <t>ゴウケイ</t>
    </rPh>
    <phoneticPr fontId="1"/>
  </si>
  <si>
    <t>①金額計</t>
    <rPh sb="1" eb="3">
      <t>キンガク</t>
    </rPh>
    <rPh sb="3" eb="4">
      <t>ケイ</t>
    </rPh>
    <phoneticPr fontId="1"/>
  </si>
  <si>
    <t>交通機関の遮断や施設側の都合以外、下記表の金額を頂きます。</t>
    <rPh sb="0" eb="2">
      <t>コウツウ</t>
    </rPh>
    <rPh sb="2" eb="4">
      <t>キカン</t>
    </rPh>
    <rPh sb="5" eb="7">
      <t>シャダン</t>
    </rPh>
    <rPh sb="8" eb="10">
      <t>シセツ</t>
    </rPh>
    <rPh sb="10" eb="11">
      <t>ガワ</t>
    </rPh>
    <rPh sb="12" eb="14">
      <t>ツゴウ</t>
    </rPh>
    <rPh sb="14" eb="16">
      <t>イガイ</t>
    </rPh>
    <rPh sb="17" eb="19">
      <t>カキ</t>
    </rPh>
    <rPh sb="19" eb="20">
      <t>ヒョウ</t>
    </rPh>
    <rPh sb="21" eb="23">
      <t>キンガク</t>
    </rPh>
    <rPh sb="24" eb="25">
      <t>イタダ</t>
    </rPh>
    <phoneticPr fontId="1"/>
  </si>
  <si>
    <t>【出発時間（チェックアウト）について】</t>
    <phoneticPr fontId="1"/>
  </si>
  <si>
    <t>　・チェックアウトは、6時30分～10時までです。</t>
    <phoneticPr fontId="1"/>
  </si>
  <si>
    <t>チェックイン</t>
    <phoneticPr fontId="1"/>
  </si>
  <si>
    <t>チェックアウト</t>
    <phoneticPr fontId="1"/>
  </si>
  <si>
    <t>A</t>
    <phoneticPr fontId="1"/>
  </si>
  <si>
    <t>B</t>
    <phoneticPr fontId="1"/>
  </si>
  <si>
    <t>C</t>
    <phoneticPr fontId="1"/>
  </si>
  <si>
    <t>D</t>
    <phoneticPr fontId="1"/>
  </si>
  <si>
    <t>・大人(A区分以外の方)</t>
    <rPh sb="1" eb="3">
      <t>オトナ</t>
    </rPh>
    <rPh sb="5" eb="7">
      <t>クブン</t>
    </rPh>
    <rPh sb="7" eb="9">
      <t>イガイ</t>
    </rPh>
    <rPh sb="10" eb="11">
      <t>カタ</t>
    </rPh>
    <phoneticPr fontId="1"/>
  </si>
  <si>
    <t>利用泊数</t>
    <rPh sb="0" eb="2">
      <t>リヨウ</t>
    </rPh>
    <rPh sb="2" eb="3">
      <t>ハク</t>
    </rPh>
    <rPh sb="3" eb="4">
      <t>スウ</t>
    </rPh>
    <phoneticPr fontId="1"/>
  </si>
  <si>
    <t>担当受付印</t>
    <rPh sb="0" eb="2">
      <t>タントウ</t>
    </rPh>
    <rPh sb="2" eb="5">
      <t>ウケツケイン</t>
    </rPh>
    <phoneticPr fontId="1"/>
  </si>
  <si>
    <t>管理人印</t>
    <rPh sb="0" eb="3">
      <t>カンリニン</t>
    </rPh>
    <rPh sb="3" eb="4">
      <t>イン</t>
    </rPh>
    <phoneticPr fontId="1"/>
  </si>
  <si>
    <t>http://toyotsu-os.com/resort/index.html</t>
    <phoneticPr fontId="1"/>
  </si>
  <si>
    <t>【キャンセル料・予約の変更について】　</t>
    <phoneticPr fontId="1"/>
  </si>
  <si>
    <t>　・2週間連続での同一保養所のご予約はできません。</t>
    <rPh sb="3" eb="5">
      <t>シュウカン</t>
    </rPh>
    <rPh sb="5" eb="7">
      <t>レンゾク</t>
    </rPh>
    <rPh sb="9" eb="11">
      <t>ドウイツ</t>
    </rPh>
    <rPh sb="11" eb="13">
      <t>ホヨウ</t>
    </rPh>
    <rPh sb="13" eb="14">
      <t>ジョ</t>
    </rPh>
    <rPh sb="16" eb="18">
      <t>ヨヤク</t>
    </rPh>
    <phoneticPr fontId="1"/>
  </si>
  <si>
    <t>　・施錠中は外出できませんので、予めご了承下さい。</t>
    <phoneticPr fontId="1"/>
  </si>
  <si>
    <t>　・チェックイン時間前には、入室できません。</t>
    <rPh sb="8" eb="10">
      <t>ジカン</t>
    </rPh>
    <rPh sb="10" eb="11">
      <t>マエ</t>
    </rPh>
    <rPh sb="14" eb="16">
      <t>ニュウシツ</t>
    </rPh>
    <phoneticPr fontId="1"/>
  </si>
  <si>
    <t>　・8時前にチェックアウトされる場合は、前日、管理人へお知らせ下さい。</t>
    <rPh sb="28" eb="29">
      <t>シ</t>
    </rPh>
    <phoneticPr fontId="1"/>
  </si>
  <si>
    <t>（詳細条件は、利用規程を必ずご参照下さい。）</t>
    <rPh sb="7" eb="9">
      <t>リヨウ</t>
    </rPh>
    <rPh sb="12" eb="13">
      <t>カナラ</t>
    </rPh>
    <phoneticPr fontId="1"/>
  </si>
  <si>
    <t>2日目</t>
    <rPh sb="1" eb="3">
      <t>カメ</t>
    </rPh>
    <phoneticPr fontId="1"/>
  </si>
  <si>
    <t>・小学生</t>
    <rPh sb="1" eb="4">
      <t>ショウガクセイ</t>
    </rPh>
    <phoneticPr fontId="1"/>
  </si>
  <si>
    <t>無料</t>
    <rPh sb="0" eb="2">
      <t>ムリョウ</t>
    </rPh>
    <phoneticPr fontId="1"/>
  </si>
  <si>
    <t>退職年</t>
  </si>
  <si>
    <t xml:space="preserve">            </t>
    <phoneticPr fontId="1"/>
  </si>
  <si>
    <t>hoyoryo@pp.toyota-tsusho.com</t>
  </si>
  <si>
    <t>：</t>
    <phoneticPr fontId="1"/>
  </si>
  <si>
    <t>【提出先】豊通オフィスサービス㈱</t>
  </si>
  <si>
    <t>メール</t>
    <phoneticPr fontId="1"/>
  </si>
  <si>
    <t>日</t>
    <rPh sb="0" eb="1">
      <t>ヒ</t>
    </rPh>
    <phoneticPr fontId="1"/>
  </si>
  <si>
    <t>月</t>
    <rPh sb="0" eb="1">
      <t>ツキ</t>
    </rPh>
    <phoneticPr fontId="1"/>
  </si>
  <si>
    <t>年　</t>
    <rPh sb="0" eb="1">
      <t>ネン</t>
    </rPh>
    <phoneticPr fontId="1"/>
  </si>
  <si>
    <t>所属部署</t>
    <phoneticPr fontId="1"/>
  </si>
  <si>
    <t>携帯(自宅)TEL</t>
    <rPh sb="0" eb="2">
      <t>ケイタイ</t>
    </rPh>
    <rPh sb="3" eb="5">
      <t>ジタク</t>
    </rPh>
    <phoneticPr fontId="1"/>
  </si>
  <si>
    <t>会社TEL</t>
    <rPh sb="0" eb="2">
      <t>カイシャ</t>
    </rPh>
    <phoneticPr fontId="1"/>
  </si>
  <si>
    <t>≪日　程≫</t>
  </si>
  <si>
    <t>到着時刻</t>
  </si>
  <si>
    <t>出発時刻</t>
  </si>
  <si>
    <t>時</t>
    <rPh sb="0" eb="1">
      <t>ジ</t>
    </rPh>
    <phoneticPr fontId="1"/>
  </si>
  <si>
    <t>※利用する部屋数を超えてのご利用は、</t>
    <rPh sb="1" eb="3">
      <t>リヨウ</t>
    </rPh>
    <rPh sb="5" eb="7">
      <t>ヘヤ</t>
    </rPh>
    <rPh sb="7" eb="8">
      <t>カズ</t>
    </rPh>
    <rPh sb="9" eb="10">
      <t>コ</t>
    </rPh>
    <rPh sb="14" eb="15">
      <t>リ</t>
    </rPh>
    <rPh sb="15" eb="16">
      <t>ヨウ</t>
    </rPh>
    <phoneticPr fontId="1"/>
  </si>
  <si>
    <t>　　お断りする場合がございます</t>
  </si>
  <si>
    <t>≪利用メンバー≫</t>
  </si>
  <si>
    <t>№</t>
    <phoneticPr fontId="1"/>
  </si>
  <si>
    <t>続柄</t>
    <rPh sb="0" eb="2">
      <t>ゾクガラ</t>
    </rPh>
    <phoneticPr fontId="1"/>
  </si>
  <si>
    <t>区分</t>
    <rPh sb="0" eb="2">
      <t>クブン</t>
    </rPh>
    <phoneticPr fontId="1"/>
  </si>
  <si>
    <t>氏名</t>
    <rPh sb="0" eb="2">
      <t>シメイ</t>
    </rPh>
    <phoneticPr fontId="1"/>
  </si>
  <si>
    <t>年齢</t>
    <rPh sb="0" eb="2">
      <t>ネンレイ</t>
    </rPh>
    <phoneticPr fontId="1"/>
  </si>
  <si>
    <t>部屋№</t>
    <rPh sb="0" eb="2">
      <t>ヘヤ</t>
    </rPh>
    <phoneticPr fontId="1"/>
  </si>
  <si>
    <t>１</t>
    <phoneticPr fontId="1"/>
  </si>
  <si>
    <t>２</t>
    <phoneticPr fontId="1"/>
  </si>
  <si>
    <t>３</t>
    <phoneticPr fontId="1"/>
  </si>
  <si>
    <t>４</t>
  </si>
  <si>
    <t>５</t>
  </si>
  <si>
    <t>６</t>
  </si>
  <si>
    <t>７</t>
  </si>
  <si>
    <t>８</t>
  </si>
  <si>
    <t>９</t>
  </si>
  <si>
    <t>１０</t>
  </si>
  <si>
    <t xml:space="preserve">
</t>
    <phoneticPr fontId="1"/>
  </si>
  <si>
    <t>会社名</t>
    <rPh sb="0" eb="3">
      <t>カイシャメイ</t>
    </rPh>
    <phoneticPr fontId="1"/>
  </si>
  <si>
    <t>500円</t>
    <rPh sb="3" eb="4">
      <t>エン</t>
    </rPh>
    <phoneticPr fontId="1"/>
  </si>
  <si>
    <t>　　　 　豊田通商株式会社　保養所利用申込書　</t>
    <phoneticPr fontId="1"/>
  </si>
  <si>
    <t>料理</t>
    <rPh sb="0" eb="2">
      <t>リョウリ</t>
    </rPh>
    <phoneticPr fontId="1"/>
  </si>
  <si>
    <t>単価</t>
    <rPh sb="0" eb="2">
      <t>タンカ</t>
    </rPh>
    <phoneticPr fontId="1"/>
  </si>
  <si>
    <t>数</t>
    <rPh sb="0" eb="1">
      <t>カズ</t>
    </rPh>
    <phoneticPr fontId="1"/>
  </si>
  <si>
    <t>希望日</t>
    <rPh sb="0" eb="2">
      <t>キボウ</t>
    </rPh>
    <rPh sb="2" eb="3">
      <t>ヒ</t>
    </rPh>
    <phoneticPr fontId="1"/>
  </si>
  <si>
    <t>肉</t>
    <rPh sb="0" eb="1">
      <t>ニク</t>
    </rPh>
    <phoneticPr fontId="1"/>
  </si>
  <si>
    <t>魚</t>
    <rPh sb="0" eb="1">
      <t>サカナ</t>
    </rPh>
    <phoneticPr fontId="1"/>
  </si>
  <si>
    <t>ふぐさし</t>
    <phoneticPr fontId="1"/>
  </si>
  <si>
    <t>ケーキ</t>
    <phoneticPr fontId="1"/>
  </si>
  <si>
    <t>②金額計</t>
    <phoneticPr fontId="1"/>
  </si>
  <si>
    <t>①+②合計</t>
    <phoneticPr fontId="1"/>
  </si>
  <si>
    <t>子供
1,000円</t>
    <rPh sb="0" eb="2">
      <t>コドモ</t>
    </rPh>
    <rPh sb="8" eb="9">
      <t>エン</t>
    </rPh>
    <phoneticPr fontId="1"/>
  </si>
  <si>
    <t>食事申込み数を記載願います</t>
    <rPh sb="0" eb="2">
      <t>ショクジ</t>
    </rPh>
    <phoneticPr fontId="1"/>
  </si>
  <si>
    <t>FAX</t>
    <phoneticPr fontId="1"/>
  </si>
  <si>
    <t>内容</t>
    <rPh sb="0" eb="2">
      <t>ナイヨウ</t>
    </rPh>
    <phoneticPr fontId="1"/>
  </si>
  <si>
    <t>季節①</t>
    <rPh sb="0" eb="2">
      <t>キセツ</t>
    </rPh>
    <phoneticPr fontId="1"/>
  </si>
  <si>
    <t>季節②</t>
    <rPh sb="0" eb="2">
      <t>キセツ</t>
    </rPh>
    <phoneticPr fontId="1"/>
  </si>
  <si>
    <t>季節③</t>
    <rPh sb="0" eb="2">
      <t>キセツ</t>
    </rPh>
    <phoneticPr fontId="1"/>
  </si>
  <si>
    <t>上質な牛肉をさっと炙って(一皿1人前)</t>
    <rPh sb="0" eb="2">
      <t>ジョウシツ</t>
    </rPh>
    <rPh sb="3" eb="5">
      <t>ギュウニク</t>
    </rPh>
    <rPh sb="9" eb="10">
      <t>アブ</t>
    </rPh>
    <rPh sb="13" eb="15">
      <t>ヒトサラ</t>
    </rPh>
    <rPh sb="16" eb="18">
      <t>ニンマエ</t>
    </rPh>
    <phoneticPr fontId="1"/>
  </si>
  <si>
    <r>
      <t xml:space="preserve">・大人
</t>
    </r>
    <r>
      <rPr>
        <sz val="8"/>
        <rFont val="ＭＳ Ｐゴシック"/>
        <family val="3"/>
        <charset val="128"/>
      </rPr>
      <t>豊田通商社員及び豊田通商健康
保険組合被保険者とその2親等内</t>
    </r>
    <phoneticPr fontId="1"/>
  </si>
  <si>
    <r>
      <t>・乳幼児</t>
    </r>
    <r>
      <rPr>
        <sz val="9"/>
        <rFont val="ＭＳ Ｐゴシック"/>
        <family val="3"/>
        <charset val="128"/>
      </rPr>
      <t>（基本：添い寝）</t>
    </r>
    <r>
      <rPr>
        <sz val="11"/>
        <rFont val="ＭＳ Ｐゴシック"/>
        <family val="3"/>
        <charset val="128"/>
      </rPr>
      <t xml:space="preserve">
</t>
    </r>
    <r>
      <rPr>
        <sz val="8"/>
        <rFont val="ＭＳ Ｐゴシック"/>
        <family val="3"/>
        <charset val="128"/>
      </rPr>
      <t>※寝具利用の場合、Ｃ区分となります。</t>
    </r>
    <rPh sb="5" eb="7">
      <t>キホン</t>
    </rPh>
    <phoneticPr fontId="1"/>
  </si>
  <si>
    <t>大人
2,000円</t>
    <phoneticPr fontId="1"/>
  </si>
  <si>
    <t>E-mail</t>
    <phoneticPr fontId="1"/>
  </si>
  <si>
    <t>≪連絡先≫</t>
  </si>
  <si>
    <t>(ﾌﾘｶﾞﾅ)
申　込　者</t>
    <phoneticPr fontId="1"/>
  </si>
  <si>
    <t>※申込者と利用者が異なる場合は記入。</t>
    <phoneticPr fontId="1"/>
  </si>
  <si>
    <t>(ﾌﾘｶﾞﾅ)
利用
代表者</t>
    <rPh sb="8" eb="10">
      <t>リヨウ</t>
    </rPh>
    <rPh sb="11" eb="14">
      <t>ダイヒョウシャ</t>
    </rPh>
    <phoneticPr fontId="1"/>
  </si>
  <si>
    <t>旬な魚をお刺身で(一皿２～3人前)</t>
    <rPh sb="0" eb="1">
      <t>シュン</t>
    </rPh>
    <rPh sb="2" eb="3">
      <t>サカナ</t>
    </rPh>
    <rPh sb="5" eb="7">
      <t>サシミ</t>
    </rPh>
    <rPh sb="9" eb="11">
      <t>ヒトサラ</t>
    </rPh>
    <rPh sb="14" eb="16">
      <t>ニンマエ</t>
    </rPh>
    <phoneticPr fontId="1"/>
  </si>
  <si>
    <t>季節の旬な食材を天ぷらとして</t>
    <rPh sb="0" eb="2">
      <t>キセツ</t>
    </rPh>
    <rPh sb="3" eb="4">
      <t>シュン</t>
    </rPh>
    <rPh sb="5" eb="7">
      <t>ショクザイ</t>
    </rPh>
    <rPh sb="8" eb="9">
      <t>テン</t>
    </rPh>
    <phoneticPr fontId="1"/>
  </si>
  <si>
    <t>季節の旬な高級食材をお楽しみください</t>
    <rPh sb="0" eb="2">
      <t>キセツ</t>
    </rPh>
    <rPh sb="3" eb="4">
      <t>シュン</t>
    </rPh>
    <rPh sb="5" eb="7">
      <t>コウキュウ</t>
    </rPh>
    <rPh sb="7" eb="9">
      <t>ショクザイ</t>
    </rPh>
    <rPh sb="11" eb="12">
      <t>タノ</t>
    </rPh>
    <phoneticPr fontId="1"/>
  </si>
  <si>
    <t>誕生日や記念日のサプライズに</t>
    <rPh sb="0" eb="3">
      <t>タンジョウビ</t>
    </rPh>
    <rPh sb="4" eb="7">
      <t>キネンビ</t>
    </rPh>
    <phoneticPr fontId="1"/>
  </si>
  <si>
    <t>夕食希望開始時間</t>
    <phoneticPr fontId="1"/>
  </si>
  <si>
    <t>特　別　料　理</t>
    <rPh sb="0" eb="1">
      <t>トク</t>
    </rPh>
    <rPh sb="2" eb="3">
      <t>ベツ</t>
    </rPh>
    <rPh sb="4" eb="5">
      <t>リョウ</t>
    </rPh>
    <rPh sb="6" eb="7">
      <t>リ</t>
    </rPh>
    <phoneticPr fontId="1"/>
  </si>
  <si>
    <t>宿泊・食事の費用を
含む全額</t>
    <phoneticPr fontId="1"/>
  </si>
  <si>
    <t>感染症対策
体調不良等の場合、
グループ全員の
ご利用をお断りする
場合があります。</t>
    <phoneticPr fontId="1"/>
  </si>
  <si>
    <t xml:space="preserve">はまなこてーじ
</t>
    <phoneticPr fontId="1"/>
  </si>
  <si>
    <t>TEL：053-487-3461</t>
  </si>
  <si>
    <t>④キャンセル料</t>
    <rPh sb="6" eb="7">
      <t>リョウ</t>
    </rPh>
    <phoneticPr fontId="1"/>
  </si>
  <si>
    <t>利用
部屋</t>
    <rPh sb="0" eb="2">
      <t>リヨウ</t>
    </rPh>
    <rPh sb="3" eb="5">
      <t>ヘヤ</t>
    </rPh>
    <phoneticPr fontId="1"/>
  </si>
  <si>
    <t>宿泊料総合計
①+②+③+④(税込)</t>
    <rPh sb="0" eb="2">
      <t>シュクハク</t>
    </rPh>
    <rPh sb="2" eb="3">
      <t>リョウ</t>
    </rPh>
    <rPh sb="3" eb="4">
      <t>ソウ</t>
    </rPh>
    <rPh sb="4" eb="6">
      <t>ゴウケイ</t>
    </rPh>
    <phoneticPr fontId="1"/>
  </si>
  <si>
    <t>大人　１泊　　2,000円</t>
    <rPh sb="0" eb="2">
      <t>オトナ</t>
    </rPh>
    <rPh sb="4" eb="5">
      <t>ハク</t>
    </rPh>
    <rPh sb="12" eb="13">
      <t>エン</t>
    </rPh>
    <phoneticPr fontId="1"/>
  </si>
  <si>
    <t>≪キャンセルについて≫</t>
    <phoneticPr fontId="1"/>
  </si>
  <si>
    <t>子供　１泊　　1,000円</t>
    <rPh sb="0" eb="2">
      <t>コドモ</t>
    </rPh>
    <rPh sb="4" eb="5">
      <t>ハク</t>
    </rPh>
    <rPh sb="12" eb="13">
      <t>エン</t>
    </rPh>
    <phoneticPr fontId="1"/>
  </si>
  <si>
    <t>和</t>
    <rPh sb="0" eb="1">
      <t>ワ</t>
    </rPh>
    <phoneticPr fontId="1"/>
  </si>
  <si>
    <t>洋</t>
    <rPh sb="0" eb="1">
      <t>ヨウ</t>
    </rPh>
    <phoneticPr fontId="1"/>
  </si>
  <si>
    <t>最終
会社名</t>
    <rPh sb="3" eb="6">
      <t>カイシャメイ</t>
    </rPh>
    <phoneticPr fontId="1"/>
  </si>
  <si>
    <t>最終
部署名</t>
    <rPh sb="3" eb="5">
      <t>ブショ</t>
    </rPh>
    <rPh sb="5" eb="6">
      <t>メイ</t>
    </rPh>
    <phoneticPr fontId="1"/>
  </si>
  <si>
    <t>　・チェックインは、15時～21時までです。</t>
    <phoneticPr fontId="1"/>
  </si>
  <si>
    <t>　・宿泊当日の到着時間が申込時と異なる場合は、必ず管理人までご連絡ください。</t>
    <rPh sb="2" eb="4">
      <t>シュクハク</t>
    </rPh>
    <rPh sb="4" eb="6">
      <t>トウジツ</t>
    </rPh>
    <rPh sb="7" eb="9">
      <t>トウチャク</t>
    </rPh>
    <rPh sb="9" eb="11">
      <t>ジカン</t>
    </rPh>
    <rPh sb="12" eb="14">
      <t>モウシコミ</t>
    </rPh>
    <rPh sb="14" eb="15">
      <t>ジ</t>
    </rPh>
    <rPh sb="16" eb="17">
      <t>コト</t>
    </rPh>
    <rPh sb="19" eb="21">
      <t>バアイ</t>
    </rPh>
    <rPh sb="23" eb="24">
      <t>カナラ</t>
    </rPh>
    <rPh sb="25" eb="28">
      <t>カンリニン</t>
    </rPh>
    <rPh sb="31" eb="33">
      <t>レンラク</t>
    </rPh>
    <phoneticPr fontId="1"/>
  </si>
  <si>
    <t>【駐車場の申請について】</t>
    <rPh sb="1" eb="4">
      <t>チュウシャジョウ</t>
    </rPh>
    <rPh sb="5" eb="7">
      <t>シンセイ</t>
    </rPh>
    <phoneticPr fontId="1"/>
  </si>
  <si>
    <t>【食事について】</t>
    <rPh sb="1" eb="3">
      <t>ショクジ</t>
    </rPh>
    <phoneticPr fontId="1"/>
  </si>
  <si>
    <t>　・子供食(お子様ランチプレート)は小学生以下限定です。</t>
    <rPh sb="2" eb="4">
      <t>コドモ</t>
    </rPh>
    <rPh sb="4" eb="5">
      <t>ショク</t>
    </rPh>
    <rPh sb="7" eb="9">
      <t>コサマ</t>
    </rPh>
    <rPh sb="18" eb="21">
      <t>ショウガクセイ</t>
    </rPh>
    <rPh sb="21" eb="23">
      <t>イカ</t>
    </rPh>
    <rPh sb="23" eb="25">
      <t>ゲンテイ</t>
    </rPh>
    <phoneticPr fontId="1"/>
  </si>
  <si>
    <t>　・アレルギーや宗教上の理由等、特別な対応はできかねます。</t>
    <rPh sb="8" eb="10">
      <t>シュウキョウ</t>
    </rPh>
    <rPh sb="10" eb="11">
      <t>ジョウ</t>
    </rPh>
    <rPh sb="12" eb="14">
      <t>リユウ</t>
    </rPh>
    <rPh sb="14" eb="15">
      <t>ナド</t>
    </rPh>
    <rPh sb="16" eb="18">
      <t>トクベツ</t>
    </rPh>
    <rPh sb="19" eb="21">
      <t>タイオウ</t>
    </rPh>
    <phoneticPr fontId="1"/>
  </si>
  <si>
    <t>春</t>
    <rPh sb="0" eb="1">
      <t>ハル</t>
    </rPh>
    <phoneticPr fontId="1"/>
  </si>
  <si>
    <t>夏</t>
    <rPh sb="0" eb="1">
      <t>ナツ</t>
    </rPh>
    <phoneticPr fontId="1"/>
  </si>
  <si>
    <t>秋</t>
    <rPh sb="0" eb="1">
      <t>アキ</t>
    </rPh>
    <phoneticPr fontId="1"/>
  </si>
  <si>
    <t>冬</t>
    <rPh sb="0" eb="1">
      <t>フユ</t>
    </rPh>
    <phoneticPr fontId="1"/>
  </si>
  <si>
    <t>3月～5月</t>
    <rPh sb="1" eb="2">
      <t>ガツ</t>
    </rPh>
    <rPh sb="4" eb="5">
      <t>ガツ</t>
    </rPh>
    <phoneticPr fontId="1"/>
  </si>
  <si>
    <t>6月～8月</t>
    <rPh sb="1" eb="2">
      <t>ガツ</t>
    </rPh>
    <rPh sb="4" eb="5">
      <t>ガツ</t>
    </rPh>
    <phoneticPr fontId="1"/>
  </si>
  <si>
    <t>12月～2月</t>
    <rPh sb="2" eb="3">
      <t>ガツ</t>
    </rPh>
    <rPh sb="5" eb="6">
      <t>ガツ</t>
    </rPh>
    <phoneticPr fontId="1"/>
  </si>
  <si>
    <t>桜海老のかき揚げ</t>
    <rPh sb="0" eb="1">
      <t>サクラ</t>
    </rPh>
    <rPh sb="1" eb="3">
      <t>エビ</t>
    </rPh>
    <rPh sb="6" eb="7">
      <t>ア</t>
    </rPh>
    <phoneticPr fontId="1"/>
  </si>
  <si>
    <t>しらすのかき揚げ</t>
    <rPh sb="6" eb="7">
      <t>ア</t>
    </rPh>
    <phoneticPr fontId="1"/>
  </si>
  <si>
    <t>車海老と秋野菜
の天婦羅</t>
    <rPh sb="0" eb="1">
      <t>クルマ</t>
    </rPh>
    <rPh sb="1" eb="3">
      <t>エビ</t>
    </rPh>
    <rPh sb="4" eb="5">
      <t>アキ</t>
    </rPh>
    <rPh sb="5" eb="7">
      <t>ヤサイ</t>
    </rPh>
    <rPh sb="9" eb="12">
      <t>テンプラ</t>
    </rPh>
    <phoneticPr fontId="1"/>
  </si>
  <si>
    <t>鰻の柳川鍋</t>
    <rPh sb="0" eb="1">
      <t>ウナギ</t>
    </rPh>
    <rPh sb="2" eb="5">
      <t>ヤナガワナベ</t>
    </rPh>
    <phoneticPr fontId="1"/>
  </si>
  <si>
    <t>鱧棒寿司</t>
    <rPh sb="0" eb="1">
      <t>ハモ</t>
    </rPh>
    <rPh sb="1" eb="2">
      <t>ボウ</t>
    </rPh>
    <rPh sb="2" eb="4">
      <t>スシ</t>
    </rPh>
    <phoneticPr fontId="1"/>
  </si>
  <si>
    <t>金目鯛の煮付け</t>
    <rPh sb="0" eb="1">
      <t>キン</t>
    </rPh>
    <rPh sb="1" eb="3">
      <t>メダイ</t>
    </rPh>
    <rPh sb="4" eb="6">
      <t>ニツ</t>
    </rPh>
    <phoneticPr fontId="1"/>
  </si>
  <si>
    <t>鮑おどり焼き</t>
    <rPh sb="0" eb="1">
      <t>アワビ</t>
    </rPh>
    <rPh sb="4" eb="5">
      <t>ヤ</t>
    </rPh>
    <phoneticPr fontId="1"/>
  </si>
  <si>
    <t>鱧しゃぶ鍋</t>
    <rPh sb="0" eb="1">
      <t>ハモ</t>
    </rPh>
    <rPh sb="4" eb="5">
      <t>ナベ</t>
    </rPh>
    <phoneticPr fontId="1"/>
  </si>
  <si>
    <t>焼き松茸
（9月・10月のみ）</t>
    <rPh sb="0" eb="1">
      <t>ヤ</t>
    </rPh>
    <rPh sb="2" eb="4">
      <t>マツタケ</t>
    </rPh>
    <rPh sb="7" eb="8">
      <t>ガツ</t>
    </rPh>
    <rPh sb="11" eb="12">
      <t>ガツ</t>
    </rPh>
    <phoneticPr fontId="1"/>
  </si>
  <si>
    <t>鰻棒寿司</t>
    <rPh sb="0" eb="1">
      <t>ウナギ</t>
    </rPh>
    <rPh sb="1" eb="2">
      <t>ボウ</t>
    </rPh>
    <rPh sb="2" eb="4">
      <t>スシ</t>
    </rPh>
    <phoneticPr fontId="1"/>
  </si>
  <si>
    <t xml:space="preserve">【喫煙・ペット】
</t>
    <rPh sb="1" eb="3">
      <t>キツエン</t>
    </rPh>
    <phoneticPr fontId="1"/>
  </si>
  <si>
    <t>　・館内及び客室は禁煙です。喫煙は3Ｆ第2研修室のみ可能です。</t>
    <rPh sb="26" eb="28">
      <t>カノウ</t>
    </rPh>
    <phoneticPr fontId="1"/>
  </si>
  <si>
    <t>　・ペットを連れてのご利用はできません。</t>
    <rPh sb="6" eb="7">
      <t>ツ</t>
    </rPh>
    <rPh sb="11" eb="13">
      <t>リヨウ</t>
    </rPh>
    <phoneticPr fontId="1"/>
  </si>
  <si>
    <t>【その他】</t>
    <rPh sb="3" eb="4">
      <t>タ</t>
    </rPh>
    <phoneticPr fontId="1"/>
  </si>
  <si>
    <t>　・洋室ご利用の場合は宿泊料にお一人様1泊1000円増額となります。（未就学児は洋室をご利用になれません）</t>
    <phoneticPr fontId="1"/>
  </si>
  <si>
    <t>【感染症対策について】</t>
    <rPh sb="1" eb="4">
      <t>カンセンショウ</t>
    </rPh>
    <rPh sb="4" eb="6">
      <t>タイサク</t>
    </rPh>
    <phoneticPr fontId="1"/>
  </si>
  <si>
    <t>※利用案内（PDF）は、豊通オフィスサービス㈱HPに掲載しております。</t>
    <rPh sb="1" eb="3">
      <t>リヨウ</t>
    </rPh>
    <rPh sb="3" eb="5">
      <t>アンナイ</t>
    </rPh>
    <rPh sb="26" eb="28">
      <t>ケイサイ</t>
    </rPh>
    <phoneticPr fontId="1"/>
  </si>
  <si>
    <t>　・宿泊日3日前～宿泊当日のキャンセルは、宿泊料の総額（宿泊料＋食事代）を頂きます。</t>
    <phoneticPr fontId="1"/>
  </si>
  <si>
    <t>Ａ</t>
    <phoneticPr fontId="1"/>
  </si>
  <si>
    <t>Ｂ</t>
    <phoneticPr fontId="1"/>
  </si>
  <si>
    <t>季節②A</t>
    <rPh sb="0" eb="2">
      <t>キセツ</t>
    </rPh>
    <phoneticPr fontId="1"/>
  </si>
  <si>
    <t>季節②B</t>
    <rPh sb="0" eb="2">
      <t>キセツ</t>
    </rPh>
    <phoneticPr fontId="1"/>
  </si>
  <si>
    <t>季節の旬な魚を色々なお料理で</t>
    <rPh sb="0" eb="2">
      <t>キセツ</t>
    </rPh>
    <rPh sb="3" eb="4">
      <t>シュン</t>
    </rPh>
    <rPh sb="5" eb="6">
      <t>サカナ</t>
    </rPh>
    <rPh sb="7" eb="9">
      <t>イロイロ</t>
    </rPh>
    <rPh sb="11" eb="13">
      <t>リョウリ</t>
    </rPh>
    <phoneticPr fontId="1"/>
  </si>
  <si>
    <t>季節の旬な食材を炭火焼で</t>
    <rPh sb="0" eb="2">
      <t>キセツ</t>
    </rPh>
    <rPh sb="3" eb="4">
      <t>シュン</t>
    </rPh>
    <rPh sb="5" eb="7">
      <t>ショクザイ</t>
    </rPh>
    <rPh sb="8" eb="11">
      <t>スミビヤキ</t>
    </rPh>
    <phoneticPr fontId="1"/>
  </si>
  <si>
    <t>Ｄ</t>
    <phoneticPr fontId="1"/>
  </si>
  <si>
    <t>海鮮炭火焼き（年間通してご提供）</t>
    <rPh sb="7" eb="9">
      <t>ネンカン</t>
    </rPh>
    <rPh sb="9" eb="10">
      <t>トオ</t>
    </rPh>
    <rPh sb="13" eb="15">
      <t>テイキョウ</t>
    </rPh>
    <phoneticPr fontId="1"/>
  </si>
  <si>
    <t>↓記入欄</t>
    <rPh sb="1" eb="3">
      <t>キニュウ</t>
    </rPh>
    <rPh sb="3" eb="4">
      <t>ラン</t>
    </rPh>
    <phoneticPr fontId="1"/>
  </si>
  <si>
    <t>甘味あるとらふぐを堪能頂けます
（一皿1人前。2人前から受付致します）</t>
    <rPh sb="0" eb="2">
      <t>アマミ</t>
    </rPh>
    <rPh sb="9" eb="11">
      <t>タンノウ</t>
    </rPh>
    <rPh sb="11" eb="12">
      <t>イタダ</t>
    </rPh>
    <rPh sb="17" eb="19">
      <t>ヒトサラ</t>
    </rPh>
    <rPh sb="20" eb="22">
      <t>ニンマエ</t>
    </rPh>
    <rPh sb="24" eb="26">
      <t>ニンマエ</t>
    </rPh>
    <rPh sb="28" eb="30">
      <t>ウケツケ</t>
    </rPh>
    <rPh sb="30" eb="31">
      <t>イタ</t>
    </rPh>
    <phoneticPr fontId="1"/>
  </si>
  <si>
    <t>居住地域</t>
    <rPh sb="0" eb="2">
      <t>キョジュウ</t>
    </rPh>
    <rPh sb="2" eb="4">
      <t>チイキ</t>
    </rPh>
    <phoneticPr fontId="1"/>
  </si>
  <si>
    <t>性別</t>
    <rPh sb="0" eb="2">
      <t>セイベツ</t>
    </rPh>
    <phoneticPr fontId="1"/>
  </si>
  <si>
    <t>泊数</t>
    <rPh sb="0" eb="1">
      <t>ハク</t>
    </rPh>
    <rPh sb="1" eb="2">
      <t>スウ</t>
    </rPh>
    <phoneticPr fontId="1"/>
  </si>
  <si>
    <t>本人</t>
    <rPh sb="0" eb="2">
      <t>ホンニン</t>
    </rPh>
    <phoneticPr fontId="1"/>
  </si>
  <si>
    <t>夫</t>
    <rPh sb="0" eb="1">
      <t>オット</t>
    </rPh>
    <phoneticPr fontId="1"/>
  </si>
  <si>
    <t>妻</t>
    <rPh sb="0" eb="1">
      <t>ツマ</t>
    </rPh>
    <phoneticPr fontId="1"/>
  </si>
  <si>
    <t>子</t>
    <rPh sb="0" eb="1">
      <t>コ</t>
    </rPh>
    <phoneticPr fontId="1"/>
  </si>
  <si>
    <t>父</t>
    <rPh sb="0" eb="1">
      <t>チチ</t>
    </rPh>
    <phoneticPr fontId="1"/>
  </si>
  <si>
    <t>母</t>
    <rPh sb="0" eb="1">
      <t>ハハ</t>
    </rPh>
    <phoneticPr fontId="1"/>
  </si>
  <si>
    <t>義父</t>
    <rPh sb="0" eb="2">
      <t>ギフ</t>
    </rPh>
    <phoneticPr fontId="1"/>
  </si>
  <si>
    <t>義母</t>
    <rPh sb="0" eb="2">
      <t>ギボ</t>
    </rPh>
    <phoneticPr fontId="1"/>
  </si>
  <si>
    <t>祖父</t>
    <rPh sb="0" eb="2">
      <t>ソフ</t>
    </rPh>
    <phoneticPr fontId="1"/>
  </si>
  <si>
    <t>祖母</t>
    <rPh sb="0" eb="2">
      <t>ソボ</t>
    </rPh>
    <phoneticPr fontId="1"/>
  </si>
  <si>
    <t>孫</t>
    <rPh sb="0" eb="1">
      <t>マゴ</t>
    </rPh>
    <phoneticPr fontId="1"/>
  </si>
  <si>
    <t>兄</t>
    <rPh sb="0" eb="1">
      <t>アニ</t>
    </rPh>
    <phoneticPr fontId="1"/>
  </si>
  <si>
    <t>姉</t>
    <rPh sb="0" eb="1">
      <t>アネ</t>
    </rPh>
    <phoneticPr fontId="1"/>
  </si>
  <si>
    <t>弟</t>
    <rPh sb="0" eb="1">
      <t>オトウト</t>
    </rPh>
    <phoneticPr fontId="1"/>
  </si>
  <si>
    <t>妹</t>
    <rPh sb="0" eb="1">
      <t>イモウト</t>
    </rPh>
    <phoneticPr fontId="1"/>
  </si>
  <si>
    <t>おじ</t>
    <phoneticPr fontId="1"/>
  </si>
  <si>
    <t>おば</t>
    <phoneticPr fontId="1"/>
  </si>
  <si>
    <t>甥</t>
    <rPh sb="0" eb="1">
      <t>オイ</t>
    </rPh>
    <phoneticPr fontId="1"/>
  </si>
  <si>
    <t>姪</t>
    <rPh sb="0" eb="1">
      <t>メイ</t>
    </rPh>
    <phoneticPr fontId="1"/>
  </si>
  <si>
    <t>いとこ</t>
    <phoneticPr fontId="1"/>
  </si>
  <si>
    <t>知人</t>
    <rPh sb="0" eb="2">
      <t>チジン</t>
    </rPh>
    <phoneticPr fontId="1"/>
  </si>
  <si>
    <t>役員</t>
    <rPh sb="0" eb="2">
      <t>ヤクイン</t>
    </rPh>
    <phoneticPr fontId="1"/>
  </si>
  <si>
    <t>役員家族</t>
    <rPh sb="0" eb="2">
      <t>ヤクイン</t>
    </rPh>
    <rPh sb="2" eb="4">
      <t>カゾク</t>
    </rPh>
    <phoneticPr fontId="1"/>
  </si>
  <si>
    <t>社員</t>
    <rPh sb="0" eb="2">
      <t>シャイン</t>
    </rPh>
    <phoneticPr fontId="1"/>
  </si>
  <si>
    <t>社員家族</t>
    <rPh sb="0" eb="2">
      <t>シャイン</t>
    </rPh>
    <rPh sb="2" eb="4">
      <t>カゾク</t>
    </rPh>
    <phoneticPr fontId="1"/>
  </si>
  <si>
    <t>取引先</t>
    <rPh sb="0" eb="2">
      <t>トリヒキ</t>
    </rPh>
    <rPh sb="2" eb="3">
      <t>サキ</t>
    </rPh>
    <phoneticPr fontId="1"/>
  </si>
  <si>
    <t>義祖父</t>
    <rPh sb="0" eb="1">
      <t>ギ</t>
    </rPh>
    <rPh sb="1" eb="3">
      <t>ソフ</t>
    </rPh>
    <phoneticPr fontId="1"/>
  </si>
  <si>
    <t>義祖母</t>
    <rPh sb="0" eb="1">
      <t>ギ</t>
    </rPh>
    <rPh sb="1" eb="3">
      <t>ソボ</t>
    </rPh>
    <phoneticPr fontId="1"/>
  </si>
  <si>
    <t>義兄</t>
    <rPh sb="0" eb="1">
      <t>ギ</t>
    </rPh>
    <rPh sb="1" eb="2">
      <t>アニ</t>
    </rPh>
    <phoneticPr fontId="1"/>
  </si>
  <si>
    <t>義姉</t>
    <rPh sb="0" eb="1">
      <t>ギ</t>
    </rPh>
    <rPh sb="1" eb="2">
      <t>アネ</t>
    </rPh>
    <phoneticPr fontId="1"/>
  </si>
  <si>
    <t>義弟</t>
    <rPh sb="0" eb="1">
      <t>ギ</t>
    </rPh>
    <rPh sb="1" eb="2">
      <t>オトウト</t>
    </rPh>
    <phoneticPr fontId="1"/>
  </si>
  <si>
    <t>義妹</t>
    <rPh sb="0" eb="1">
      <t>ギ</t>
    </rPh>
    <rPh sb="1" eb="2">
      <t>イモウト</t>
    </rPh>
    <phoneticPr fontId="1"/>
  </si>
  <si>
    <t>その他親戚</t>
    <rPh sb="2" eb="3">
      <t>タ</t>
    </rPh>
    <rPh sb="3" eb="5">
      <t>シンセキ</t>
    </rPh>
    <phoneticPr fontId="1"/>
  </si>
  <si>
    <t>9月～11月</t>
    <rPh sb="1" eb="2">
      <t>ガツ</t>
    </rPh>
    <rPh sb="5" eb="6">
      <t>ガツ</t>
    </rPh>
    <phoneticPr fontId="1"/>
  </si>
  <si>
    <r>
      <rPr>
        <b/>
        <sz val="10"/>
        <rFont val="ＭＳ Ｐゴシック"/>
        <family val="3"/>
        <charset val="128"/>
      </rPr>
      <t>豊田通商負担金(食材費)</t>
    </r>
    <r>
      <rPr>
        <sz val="10"/>
        <rFont val="ＭＳ Ｐゴシック"/>
        <family val="3"/>
        <charset val="128"/>
      </rPr>
      <t xml:space="preserve">
夕食(大人)１食あたり500円</t>
    </r>
    <rPh sb="0" eb="2">
      <t>トヨタ</t>
    </rPh>
    <rPh sb="2" eb="4">
      <t>ツウショウ</t>
    </rPh>
    <rPh sb="4" eb="6">
      <t>フタン</t>
    </rPh>
    <rPh sb="6" eb="7">
      <t>キン</t>
    </rPh>
    <rPh sb="8" eb="10">
      <t>ショクザイ</t>
    </rPh>
    <rPh sb="10" eb="11">
      <t>ヒ</t>
    </rPh>
    <rPh sb="13" eb="15">
      <t>ユウショク</t>
    </rPh>
    <rPh sb="16" eb="18">
      <t>オトナ</t>
    </rPh>
    <rPh sb="20" eb="21">
      <t>ショク</t>
    </rPh>
    <rPh sb="27" eb="28">
      <t>エン</t>
    </rPh>
    <phoneticPr fontId="1"/>
  </si>
  <si>
    <t>※申込者との続柄及び年齢も必須となります。宿泊日時点の情報をご記入下さい。</t>
    <rPh sb="21" eb="23">
      <t>シュクハク</t>
    </rPh>
    <rPh sb="23" eb="24">
      <t>ヒ</t>
    </rPh>
    <rPh sb="24" eb="26">
      <t>ジテン</t>
    </rPh>
    <rPh sb="27" eb="29">
      <t>ジョウホウ</t>
    </rPh>
    <rPh sb="31" eb="33">
      <t>キニュウ</t>
    </rPh>
    <rPh sb="33" eb="34">
      <t>クダ</t>
    </rPh>
    <phoneticPr fontId="1"/>
  </si>
  <si>
    <t>※区分は、下記の宿泊料金区分を参考にＡ～Ｄを選択ください。宿泊日時点の情報をご記入下さい。</t>
    <rPh sb="5" eb="7">
      <t>カキ</t>
    </rPh>
    <rPh sb="8" eb="10">
      <t>シュクハク</t>
    </rPh>
    <rPh sb="10" eb="12">
      <t>リョウキン</t>
    </rPh>
    <rPh sb="12" eb="14">
      <t>クブン</t>
    </rPh>
    <rPh sb="15" eb="17">
      <t>サンコウ</t>
    </rPh>
    <rPh sb="22" eb="24">
      <t>センタク</t>
    </rPh>
    <rPh sb="29" eb="31">
      <t>シュクハク</t>
    </rPh>
    <rPh sb="31" eb="32">
      <t>ヒ</t>
    </rPh>
    <rPh sb="32" eb="34">
      <t>ジテン</t>
    </rPh>
    <rPh sb="35" eb="37">
      <t>ジョウホウ</t>
    </rPh>
    <rPh sb="39" eb="41">
      <t>キニュウ</t>
    </rPh>
    <rPh sb="41" eb="42">
      <t>クダ</t>
    </rPh>
    <phoneticPr fontId="1"/>
  </si>
  <si>
    <t>　・保養所は、防犯上の理由から、22時30分～6時30分まで施錠致します。</t>
    <rPh sb="21" eb="22">
      <t>フン</t>
    </rPh>
    <phoneticPr fontId="1"/>
  </si>
  <si>
    <r>
      <t>備考</t>
    </r>
    <r>
      <rPr>
        <sz val="10"/>
        <rFont val="ＭＳ Ｐゴシック"/>
        <family val="3"/>
        <charset val="128"/>
      </rPr>
      <t>(利用代表者TEL）</t>
    </r>
    <rPh sb="0" eb="2">
      <t>ビコウ</t>
    </rPh>
    <rPh sb="3" eb="5">
      <t>リヨウ</t>
    </rPh>
    <rPh sb="5" eb="8">
      <t>ダイヒョウシャ</t>
    </rPh>
    <phoneticPr fontId="1"/>
  </si>
  <si>
    <t>※ご本人分もご記入下さい</t>
    <phoneticPr fontId="1"/>
  </si>
  <si>
    <t>≪宿　泊　料　金≫</t>
    <rPh sb="1" eb="2">
      <t>ヤド</t>
    </rPh>
    <rPh sb="3" eb="4">
      <t>ハク</t>
    </rPh>
    <rPh sb="5" eb="6">
      <t>リョウ</t>
    </rPh>
    <rPh sb="7" eb="8">
      <t>キム</t>
    </rPh>
    <phoneticPr fontId="1"/>
  </si>
  <si>
    <t>到着時刻が当日変更になる場合は管理人へご連絡下さい。</t>
    <rPh sb="0" eb="2">
      <t>トウチャク</t>
    </rPh>
    <rPh sb="2" eb="4">
      <t>ジコク</t>
    </rPh>
    <rPh sb="5" eb="7">
      <t>トウジツ</t>
    </rPh>
    <rPh sb="7" eb="9">
      <t>ヘンコウ</t>
    </rPh>
    <rPh sb="12" eb="14">
      <t>バアイ</t>
    </rPh>
    <rPh sb="15" eb="18">
      <t>カンリニン</t>
    </rPh>
    <rPh sb="20" eb="22">
      <t>レンラク</t>
    </rPh>
    <rPh sb="22" eb="23">
      <t>クダ</t>
    </rPh>
    <phoneticPr fontId="1"/>
  </si>
  <si>
    <t>※下記枠内を漏れなくご記入願います</t>
    <phoneticPr fontId="1"/>
  </si>
  <si>
    <t>子の配偶者</t>
    <rPh sb="0" eb="1">
      <t>コ</t>
    </rPh>
    <rPh sb="2" eb="5">
      <t>ハイグウシャ</t>
    </rPh>
    <phoneticPr fontId="1"/>
  </si>
  <si>
    <t>宿泊日までに所属変更・退職予定の方はお知らせ下さい。</t>
    <rPh sb="0" eb="3">
      <t>シュクハクビ</t>
    </rPh>
    <rPh sb="6" eb="8">
      <t>ショゾク</t>
    </rPh>
    <rPh sb="8" eb="10">
      <t>ヘンコウ</t>
    </rPh>
    <rPh sb="11" eb="13">
      <t>タイショク</t>
    </rPh>
    <rPh sb="13" eb="15">
      <t>ヨテイ</t>
    </rPh>
    <rPh sb="16" eb="17">
      <t>カタ</t>
    </rPh>
    <rPh sb="19" eb="20">
      <t>シ</t>
    </rPh>
    <rPh sb="22" eb="23">
      <t>クダ</t>
    </rPh>
    <phoneticPr fontId="1"/>
  </si>
  <si>
    <t>※同意されない場合は☑を外して下さい</t>
    <rPh sb="1" eb="3">
      <t>ドウイ</t>
    </rPh>
    <rPh sb="7" eb="9">
      <t>バアイ</t>
    </rPh>
    <rPh sb="12" eb="13">
      <t>ハズ</t>
    </rPh>
    <rPh sb="15" eb="16">
      <t>クダ</t>
    </rPh>
    <phoneticPr fontId="1"/>
  </si>
  <si>
    <t>　同意の場合も宿泊料金の追加負担はありません</t>
    <rPh sb="1" eb="3">
      <t>ドウイ</t>
    </rPh>
    <rPh sb="4" eb="6">
      <t>バアイ</t>
    </rPh>
    <rPh sb="7" eb="9">
      <t>シュクハク</t>
    </rPh>
    <rPh sb="9" eb="11">
      <t>リョウキン</t>
    </rPh>
    <rPh sb="12" eb="14">
      <t>ツイカ</t>
    </rPh>
    <rPh sb="14" eb="16">
      <t>フタン</t>
    </rPh>
    <phoneticPr fontId="1"/>
  </si>
  <si>
    <t>　同意されない場合も返金はありません</t>
    <rPh sb="1" eb="3">
      <t>ドウイ</t>
    </rPh>
    <rPh sb="7" eb="9">
      <t>バアイ</t>
    </rPh>
    <rPh sb="10" eb="12">
      <t>ヘンキン</t>
    </rPh>
    <phoneticPr fontId="1"/>
  </si>
  <si>
    <t>【募金制度について】(対象：2022年10月宿泊分～）</t>
    <rPh sb="1" eb="3">
      <t>ボキン</t>
    </rPh>
    <rPh sb="3" eb="5">
      <t>セイド</t>
    </rPh>
    <rPh sb="11" eb="13">
      <t>タイショウ</t>
    </rPh>
    <rPh sb="18" eb="19">
      <t>ネン</t>
    </rPh>
    <rPh sb="21" eb="22">
      <t>ガツ</t>
    </rPh>
    <rPh sb="22" eb="24">
      <t>シュクハク</t>
    </rPh>
    <rPh sb="24" eb="25">
      <t>ブン</t>
    </rPh>
    <phoneticPr fontId="1"/>
  </si>
  <si>
    <t>　・宿泊料金からおひとり様1泊あたり20円を保養所所在地域のSDGs活動内容へ寄付致します。</t>
    <rPh sb="2" eb="4">
      <t>シュクハク</t>
    </rPh>
    <rPh sb="4" eb="6">
      <t>リョウキン</t>
    </rPh>
    <rPh sb="12" eb="13">
      <t>サマ</t>
    </rPh>
    <rPh sb="14" eb="15">
      <t>ハク</t>
    </rPh>
    <rPh sb="20" eb="21">
      <t>エン</t>
    </rPh>
    <rPh sb="22" eb="24">
      <t>ホヨウ</t>
    </rPh>
    <rPh sb="24" eb="25">
      <t>ジョ</t>
    </rPh>
    <rPh sb="25" eb="27">
      <t>ショザイ</t>
    </rPh>
    <rPh sb="27" eb="29">
      <t>チイキ</t>
    </rPh>
    <rPh sb="34" eb="36">
      <t>カツドウ</t>
    </rPh>
    <rPh sb="36" eb="38">
      <t>ナイヨウ</t>
    </rPh>
    <rPh sb="39" eb="41">
      <t>キフ</t>
    </rPh>
    <rPh sb="41" eb="42">
      <t>イタ</t>
    </rPh>
    <phoneticPr fontId="1"/>
  </si>
  <si>
    <t>【アメニティ設置の廃止について】</t>
    <rPh sb="6" eb="8">
      <t>セッチ</t>
    </rPh>
    <rPh sb="9" eb="11">
      <t>ハイシ</t>
    </rPh>
    <phoneticPr fontId="1"/>
  </si>
  <si>
    <t>※2022年10月より、ハブラシ等のアメニティの設置を廃止致します。利用者様にてご持参ください。</t>
    <rPh sb="5" eb="6">
      <t>ネン</t>
    </rPh>
    <rPh sb="8" eb="9">
      <t>ガツ</t>
    </rPh>
    <rPh sb="16" eb="17">
      <t>ナド</t>
    </rPh>
    <rPh sb="24" eb="26">
      <t>セッチ</t>
    </rPh>
    <rPh sb="27" eb="29">
      <t>ハイシ</t>
    </rPh>
    <rPh sb="29" eb="30">
      <t>イタ</t>
    </rPh>
    <rPh sb="34" eb="37">
      <t>リヨウシャ</t>
    </rPh>
    <rPh sb="37" eb="38">
      <t>サマ</t>
    </rPh>
    <rPh sb="41" eb="43">
      <t>ジサン</t>
    </rPh>
    <phoneticPr fontId="1"/>
  </si>
  <si>
    <t>00</t>
    <phoneticPr fontId="1"/>
  </si>
  <si>
    <t>ビール</t>
    <phoneticPr fontId="1"/>
  </si>
  <si>
    <t>タオル</t>
    <phoneticPr fontId="1"/>
  </si>
  <si>
    <t>宿泊料総合計
①+②+③+④+⑤(税込)</t>
    <rPh sb="0" eb="2">
      <t>シュクハク</t>
    </rPh>
    <rPh sb="2" eb="3">
      <t>リョウ</t>
    </rPh>
    <rPh sb="3" eb="4">
      <t>ソウ</t>
    </rPh>
    <rPh sb="4" eb="6">
      <t>ゴウケイ</t>
    </rPh>
    <phoneticPr fontId="1"/>
  </si>
  <si>
    <t>芋焼酎</t>
    <rPh sb="0" eb="1">
      <t>イモ</t>
    </rPh>
    <rPh sb="1" eb="3">
      <t>ショウチュウ</t>
    </rPh>
    <phoneticPr fontId="1"/>
  </si>
  <si>
    <t>⑤ドリンク代
・タオル代合計</t>
    <rPh sb="5" eb="6">
      <t>ダイ</t>
    </rPh>
    <rPh sb="11" eb="12">
      <t>ダイ</t>
    </rPh>
    <rPh sb="12" eb="14">
      <t>ゴウケイ</t>
    </rPh>
    <phoneticPr fontId="1"/>
  </si>
  <si>
    <t>⑤ドリンク代・タオル代（管理人記入欄）</t>
    <rPh sb="5" eb="6">
      <t>ダイ</t>
    </rPh>
    <rPh sb="10" eb="11">
      <t>ダイ</t>
    </rPh>
    <rPh sb="12" eb="15">
      <t>カンリニン</t>
    </rPh>
    <rPh sb="15" eb="17">
      <t>キニュウ</t>
    </rPh>
    <rPh sb="17" eb="18">
      <t>ラン</t>
    </rPh>
    <phoneticPr fontId="1"/>
  </si>
  <si>
    <t>ワイン</t>
    <phoneticPr fontId="1"/>
  </si>
  <si>
    <t>下記ドリンクと追加のレンタルタオルは現地注文です。</t>
    <rPh sb="0" eb="2">
      <t>カキ</t>
    </rPh>
    <rPh sb="7" eb="9">
      <t>ツイカ</t>
    </rPh>
    <rPh sb="18" eb="20">
      <t>ゲンチ</t>
    </rPh>
    <rPh sb="20" eb="22">
      <t>チュウモン</t>
    </rPh>
    <phoneticPr fontId="1"/>
  </si>
  <si>
    <t>ｿﾌﾄﾄﾞﾘﾝｸ</t>
    <phoneticPr fontId="1"/>
  </si>
  <si>
    <t>蓬莱泉</t>
    <rPh sb="0" eb="2">
      <t>ホウライ</t>
    </rPh>
    <rPh sb="2" eb="3">
      <t>イズミ</t>
    </rPh>
    <phoneticPr fontId="1"/>
  </si>
  <si>
    <t>麦焼酎</t>
    <phoneticPr fontId="1"/>
  </si>
  <si>
    <t>花の舞</t>
    <rPh sb="0" eb="1">
      <t>ハナ</t>
    </rPh>
    <rPh sb="2" eb="3">
      <t>マイ</t>
    </rPh>
    <phoneticPr fontId="1"/>
  </si>
  <si>
    <t>　・特別料理は夕食の追加オプション料理です</t>
    <rPh sb="2" eb="4">
      <t>トクベツ</t>
    </rPh>
    <rPh sb="4" eb="6">
      <t>リョウリ</t>
    </rPh>
    <phoneticPr fontId="1"/>
  </si>
  <si>
    <t>【特別料理について】</t>
    <rPh sb="1" eb="3">
      <t>トクベツ</t>
    </rPh>
    <rPh sb="3" eb="5">
      <t>リョウリ</t>
    </rPh>
    <phoneticPr fontId="1"/>
  </si>
  <si>
    <t>　・特別料理は定番のお料理と季節に合わせた、お料理を用意しております。（詳細は利用案内を参照下さい）</t>
    <rPh sb="2" eb="4">
      <t>トクベツ</t>
    </rPh>
    <rPh sb="4" eb="6">
      <t>リョウリ</t>
    </rPh>
    <rPh sb="7" eb="9">
      <t>テイバン</t>
    </rPh>
    <rPh sb="11" eb="13">
      <t>リョウリ</t>
    </rPh>
    <rPh sb="14" eb="16">
      <t>キセツ</t>
    </rPh>
    <rPh sb="17" eb="18">
      <t>ア</t>
    </rPh>
    <rPh sb="23" eb="25">
      <t>リョウリ</t>
    </rPh>
    <rPh sb="26" eb="28">
      <t>ヨウイ</t>
    </rPh>
    <rPh sb="36" eb="38">
      <t>ショウサイ</t>
    </rPh>
    <rPh sb="39" eb="41">
      <t>リヨウ</t>
    </rPh>
    <rPh sb="41" eb="43">
      <t>アンナイ</t>
    </rPh>
    <rPh sb="44" eb="46">
      <t>サンショウ</t>
    </rPh>
    <rPh sb="46" eb="47">
      <t>クダ</t>
    </rPh>
    <phoneticPr fontId="1"/>
  </si>
  <si>
    <t>　・ケーキ：5号（直径：１５㎝で４～６人前）お誕生日や記念日に（メッセージプレート有、ろうそく有　）</t>
    <rPh sb="7" eb="8">
      <t>ゴウ</t>
    </rPh>
    <rPh sb="9" eb="11">
      <t>チョッケイ</t>
    </rPh>
    <rPh sb="19" eb="21">
      <t>ニンマエ</t>
    </rPh>
    <rPh sb="23" eb="26">
      <t>タンジョウビ</t>
    </rPh>
    <rPh sb="27" eb="30">
      <t>キネンビ</t>
    </rPh>
    <rPh sb="41" eb="42">
      <t>アリ</t>
    </rPh>
    <rPh sb="47" eb="48">
      <t>アリ</t>
    </rPh>
    <phoneticPr fontId="1"/>
  </si>
  <si>
    <t>　・特別料理（季節料理）とは</t>
    <rPh sb="2" eb="4">
      <t>トクベツ</t>
    </rPh>
    <rPh sb="4" eb="6">
      <t>リョウリ</t>
    </rPh>
    <rPh sb="7" eb="9">
      <t>キセツ</t>
    </rPh>
    <rPh sb="9" eb="11">
      <t>リョウリ</t>
    </rPh>
    <phoneticPr fontId="1"/>
  </si>
  <si>
    <t xml:space="preserve">  ・宿泊日の7～4日前までのキャンセルについては1泊につき大人2,000円、小学生以下1,000円のキャンセル料を頂きます。</t>
    <phoneticPr fontId="1"/>
  </si>
  <si>
    <t>　・ご記入頂きました個人情報に関しては保養所利用に関してのみ利用させて頂き、保養所管理人と共有をさせて頂きます。</t>
    <rPh sb="3" eb="6">
      <t>キニュウイタダ</t>
    </rPh>
    <rPh sb="10" eb="12">
      <t>コジン</t>
    </rPh>
    <rPh sb="12" eb="14">
      <t>ジョウホウ</t>
    </rPh>
    <rPh sb="15" eb="16">
      <t>カン</t>
    </rPh>
    <rPh sb="19" eb="21">
      <t>ホヨウ</t>
    </rPh>
    <rPh sb="21" eb="22">
      <t>ジョ</t>
    </rPh>
    <rPh sb="22" eb="24">
      <t>リヨウ</t>
    </rPh>
    <rPh sb="25" eb="26">
      <t>カン</t>
    </rPh>
    <rPh sb="30" eb="32">
      <t>リヨウ</t>
    </rPh>
    <rPh sb="35" eb="36">
      <t>イタダ</t>
    </rPh>
    <rPh sb="38" eb="40">
      <t>ホヨウ</t>
    </rPh>
    <rPh sb="40" eb="41">
      <t>ジョ</t>
    </rPh>
    <rPh sb="41" eb="44">
      <t>カンリニン</t>
    </rPh>
    <rPh sb="45" eb="47">
      <t>キョウユウ</t>
    </rPh>
    <rPh sb="51" eb="52">
      <t>イタダ</t>
    </rPh>
    <phoneticPr fontId="1"/>
  </si>
  <si>
    <t>　・保養所ご利用後の本書は厳重な管理の下、１年間の保存を行い、期限経過後の本書は適切な処理を行い破棄いたします。</t>
    <rPh sb="2" eb="4">
      <t>ホヨウ</t>
    </rPh>
    <rPh sb="4" eb="5">
      <t>ジョ</t>
    </rPh>
    <rPh sb="6" eb="8">
      <t>リヨウ</t>
    </rPh>
    <rPh sb="8" eb="9">
      <t>ゴ</t>
    </rPh>
    <rPh sb="10" eb="12">
      <t>ホンショ</t>
    </rPh>
    <rPh sb="13" eb="15">
      <t>ゲンジュウ</t>
    </rPh>
    <rPh sb="16" eb="18">
      <t>カンリ</t>
    </rPh>
    <rPh sb="19" eb="20">
      <t>モト</t>
    </rPh>
    <rPh sb="22" eb="24">
      <t>ネンカン</t>
    </rPh>
    <rPh sb="25" eb="27">
      <t>ホゾン</t>
    </rPh>
    <rPh sb="28" eb="29">
      <t>オコナ</t>
    </rPh>
    <rPh sb="31" eb="33">
      <t>キゲン</t>
    </rPh>
    <rPh sb="33" eb="35">
      <t>ケイカ</t>
    </rPh>
    <rPh sb="35" eb="36">
      <t>ゴ</t>
    </rPh>
    <rPh sb="37" eb="39">
      <t>ホンショ</t>
    </rPh>
    <rPh sb="40" eb="42">
      <t>テキセツ</t>
    </rPh>
    <rPh sb="43" eb="45">
      <t>ショリ</t>
    </rPh>
    <rPh sb="46" eb="47">
      <t>オコナ</t>
    </rPh>
    <rPh sb="48" eb="50">
      <t>ハキ</t>
    </rPh>
    <phoneticPr fontId="1"/>
  </si>
  <si>
    <t>【個人情報について】</t>
    <rPh sb="1" eb="3">
      <t>コジン</t>
    </rPh>
    <rPh sb="3" eb="5">
      <t>ジョウホウ</t>
    </rPh>
    <phoneticPr fontId="1"/>
  </si>
  <si>
    <t>　・宿泊日の7日前からは宿泊者及び食事の追加・変更はできません。</t>
    <phoneticPr fontId="1"/>
  </si>
  <si>
    <t>　・キャンセル・変更期限終了後の利用申込書に記載された方以外の利用はできません、また、代理の方の利用もできません。</t>
    <phoneticPr fontId="1"/>
  </si>
  <si>
    <t>　・詳細はご利用案内の利用規定をご確認下さい。</t>
    <rPh sb="2" eb="4">
      <t>ショウサイ</t>
    </rPh>
    <rPh sb="6" eb="8">
      <t>リヨウ</t>
    </rPh>
    <rPh sb="7" eb="9">
      <t>アンナイ</t>
    </rPh>
    <rPh sb="10" eb="12">
      <t>リヨウ</t>
    </rPh>
    <rPh sb="12" eb="14">
      <t>キテイ</t>
    </rPh>
    <rPh sb="16" eb="18">
      <t>カクニン</t>
    </rPh>
    <rPh sb="18" eb="19">
      <t>クダ</t>
    </rPh>
    <phoneticPr fontId="1"/>
  </si>
  <si>
    <t>　・未就学児はベッドをご利用頂けない為、洋室でのご宿泊はできません。</t>
    <rPh sb="2" eb="6">
      <t>ミシュウガクジ</t>
    </rPh>
    <rPh sb="12" eb="15">
      <t>リヨウイタダ</t>
    </rPh>
    <rPh sb="18" eb="19">
      <t>タメ</t>
    </rPh>
    <rPh sb="20" eb="22">
      <t>ヨウシツ</t>
    </rPh>
    <rPh sb="25" eb="27">
      <t>シュクハク</t>
    </rPh>
    <phoneticPr fontId="1"/>
  </si>
  <si>
    <t>※ お申込にあたっての諸注意</t>
    <rPh sb="3" eb="5">
      <t>モウシコミ</t>
    </rPh>
    <rPh sb="11" eb="12">
      <t>ショ</t>
    </rPh>
    <rPh sb="12" eb="14">
      <t>チュウイ</t>
    </rPh>
    <phoneticPr fontId="1"/>
  </si>
  <si>
    <t>　　同意されない場合は、利用申込書内のチェックボックスからチェックを外して下さい。</t>
    <rPh sb="2" eb="4">
      <t>ドウイ</t>
    </rPh>
    <rPh sb="8" eb="10">
      <t>バアイ</t>
    </rPh>
    <rPh sb="12" eb="17">
      <t>リヨ</t>
    </rPh>
    <rPh sb="17" eb="18">
      <t>ナイ</t>
    </rPh>
    <rPh sb="34" eb="35">
      <t>ハズ</t>
    </rPh>
    <rPh sb="37" eb="38">
      <t>クダ</t>
    </rPh>
    <phoneticPr fontId="1"/>
  </si>
  <si>
    <t>　　同意/不同意にかかわらず宿泊料金は変わりません。尚、所得税寄附金控除の対象にはなりません。</t>
    <rPh sb="2" eb="4">
      <t>ドウイ</t>
    </rPh>
    <rPh sb="5" eb="8">
      <t>フドウイ</t>
    </rPh>
    <rPh sb="14" eb="16">
      <t>シュクハク</t>
    </rPh>
    <rPh sb="16" eb="18">
      <t>リョウキン</t>
    </rPh>
    <rPh sb="19" eb="20">
      <t>カ</t>
    </rPh>
    <rPh sb="26" eb="27">
      <t>ナオ</t>
    </rPh>
    <rPh sb="28" eb="31">
      <t>ショトクゼイ</t>
    </rPh>
    <rPh sb="31" eb="34">
      <t>キフキン</t>
    </rPh>
    <rPh sb="34" eb="36">
      <t>コウジョ</t>
    </rPh>
    <rPh sb="37" eb="39">
      <t>タイショウ</t>
    </rPh>
    <phoneticPr fontId="1"/>
  </si>
  <si>
    <t>　・2022年10月より、SDGs達成に向けたプラスチックごみ削減の取り組みとして、ハブラシ・歯磨き粉の設置を</t>
    <phoneticPr fontId="1"/>
  </si>
  <si>
    <t>　・2022年11月1日より、ドリンク代が改定となりました。ドリンクは現地注文です。現地にて最新の単価をご確認下さい。</t>
    <rPh sb="9" eb="10">
      <t>ガツ</t>
    </rPh>
    <rPh sb="11" eb="12">
      <t>ニチ</t>
    </rPh>
    <rPh sb="19" eb="20">
      <t>ダイ</t>
    </rPh>
    <rPh sb="21" eb="23">
      <t>カイテイ</t>
    </rPh>
    <rPh sb="35" eb="37">
      <t>ゲンチ</t>
    </rPh>
    <rPh sb="37" eb="39">
      <t>チュウモン</t>
    </rPh>
    <rPh sb="42" eb="44">
      <t>ゲンチ</t>
    </rPh>
    <rPh sb="46" eb="48">
      <t>サイシン</t>
    </rPh>
    <rPh sb="49" eb="51">
      <t>タンカ</t>
    </rPh>
    <rPh sb="53" eb="55">
      <t>カクニン</t>
    </rPh>
    <rPh sb="55" eb="56">
      <t>クダ</t>
    </rPh>
    <phoneticPr fontId="1"/>
  </si>
  <si>
    <t>　　廃止致します。利用者様にてご持参頂けますようお願い致します。</t>
    <phoneticPr fontId="1"/>
  </si>
  <si>
    <t xml:space="preserve">　・新型肺炎感染症対策として、保養所は一部運用が変更となっております。
</t>
    <phoneticPr fontId="1"/>
  </si>
  <si>
    <t>　・体調不良等の場合はｸﾞﾙｰﾌﾟ全員のご利用をお断りする場合があります。</t>
    <phoneticPr fontId="1"/>
  </si>
  <si>
    <t>　・最新の情報はTWINS掲示板/申込窓口からの案内をご確認下さい。</t>
    <rPh sb="2" eb="4">
      <t>サイシン</t>
    </rPh>
    <rPh sb="5" eb="7">
      <t>ジョウホウ</t>
    </rPh>
    <rPh sb="13" eb="16">
      <t>ケイジバン</t>
    </rPh>
    <rPh sb="17" eb="19">
      <t>モウシコミ</t>
    </rPh>
    <rPh sb="19" eb="21">
      <t>マドグチ</t>
    </rPh>
    <rPh sb="24" eb="26">
      <t>アンナイ</t>
    </rPh>
    <rPh sb="28" eb="30">
      <t>カクニン</t>
    </rPh>
    <rPh sb="30" eb="31">
      <t>クダ</t>
    </rPh>
    <phoneticPr fontId="1"/>
  </si>
  <si>
    <t>2023.3.31版</t>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</si>
</sst>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Red]\(0\)"/>
    <numFmt numFmtId="178" formatCode="#,###"/>
  </numFmts>
  <fonts count="57">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sz val="11"/>
      <color indexed="9"/>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b/>
      <sz val="18"/>
      <name val="ＭＳ Ｐゴシック"/>
      <family val="3"/>
      <charset val="128"/>
    </font>
    <font>
      <sz val="10"/>
      <color indexed="10"/>
      <name val="ＭＳ Ｐゴシック"/>
      <family val="3"/>
      <charset val="128"/>
    </font>
    <font>
      <b/>
      <sz val="10"/>
      <name val="ＭＳ Ｐゴシック"/>
      <family val="3"/>
      <charset val="128"/>
    </font>
    <font>
      <sz val="11"/>
      <color indexed="8"/>
      <name val="ＭＳ Ｐゴシック"/>
      <family val="3"/>
      <charset val="128"/>
    </font>
    <font>
      <b/>
      <sz val="9"/>
      <color indexed="10"/>
      <name val="ＭＳ Ｐゴシック"/>
      <family val="3"/>
      <charset val="128"/>
    </font>
    <font>
      <b/>
      <sz val="12"/>
      <color indexed="8"/>
      <name val="ＭＳ Ｐゴシック"/>
      <family val="3"/>
      <charset val="128"/>
    </font>
    <font>
      <b/>
      <sz val="9"/>
      <name val="ＭＳ Ｐゴシック"/>
      <family val="3"/>
      <charset val="128"/>
    </font>
    <font>
      <sz val="9"/>
      <color indexed="81"/>
      <name val="ＭＳ Ｐゴシック"/>
      <family val="3"/>
      <charset val="128"/>
    </font>
    <font>
      <sz val="9"/>
      <color indexed="81"/>
      <name val="MS P ゴシック"/>
      <family val="3"/>
      <charset val="128"/>
    </font>
    <font>
      <sz val="11"/>
      <color theme="0"/>
      <name val="ＭＳ Ｐゴシック"/>
      <family val="3"/>
      <charset val="128"/>
    </font>
    <font>
      <b/>
      <sz val="11"/>
      <color theme="0"/>
      <name val="ＭＳ Ｐゴシック"/>
      <family val="3"/>
      <charset val="128"/>
    </font>
    <font>
      <b/>
      <sz val="12"/>
      <color rgb="FFFF0000"/>
      <name val="ＭＳ Ｐゴシック"/>
      <family val="3"/>
      <charset val="128"/>
    </font>
    <font>
      <b/>
      <sz val="14"/>
      <color rgb="FFFF0000"/>
      <name val="ＭＳ Ｐゴシック"/>
      <family val="3"/>
      <charset val="128"/>
    </font>
    <font>
      <b/>
      <sz val="6"/>
      <color indexed="10"/>
      <name val="ＭＳ Ｐゴシック"/>
      <family val="3"/>
      <charset val="128"/>
    </font>
    <font>
      <b/>
      <sz val="8"/>
      <name val="ＭＳ Ｐゴシック"/>
      <family val="3"/>
      <charset val="128"/>
    </font>
    <font>
      <b/>
      <sz val="8"/>
      <color rgb="FFFF0000"/>
      <name val="ＭＳ Ｐゴシック"/>
      <family val="3"/>
      <charset val="128"/>
    </font>
    <font>
      <b/>
      <sz val="9"/>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6"/>
      <color indexed="10"/>
      <name val="ＭＳ Ｐゴシック"/>
      <family val="3"/>
      <charset val="128"/>
    </font>
    <font>
      <sz val="12"/>
      <color indexed="8"/>
      <name val="ＭＳ Ｐゴシック"/>
      <family val="3"/>
      <charset val="128"/>
    </font>
    <font>
      <sz val="10"/>
      <color indexed="8"/>
      <name val="ＭＳ Ｐゴシック"/>
      <family val="3"/>
      <charset val="128"/>
    </font>
    <font>
      <b/>
      <sz val="22"/>
      <name val="ＭＳ Ｐゴシック"/>
      <family val="3"/>
      <charset val="128"/>
    </font>
    <font>
      <sz val="8.5"/>
      <name val="ＭＳ Ｐゴシック"/>
      <family val="3"/>
      <charset val="128"/>
    </font>
    <font>
      <b/>
      <sz val="11"/>
      <color indexed="10"/>
      <name val="ＭＳ Ｐゴシック"/>
      <family val="3"/>
      <charset val="128"/>
    </font>
    <font>
      <sz val="7"/>
      <color rgb="FFFF0000"/>
      <name val="ＭＳ Ｐゴシック"/>
      <family val="3"/>
      <charset val="128"/>
    </font>
    <font>
      <b/>
      <sz val="16"/>
      <name val="ＭＳ Ｐゴシック"/>
      <family val="3"/>
      <charset val="128"/>
    </font>
    <font>
      <sz val="9"/>
      <color indexed="10"/>
      <name val="ＭＳ Ｐゴシック"/>
      <family val="3"/>
      <charset val="128"/>
    </font>
    <font>
      <sz val="12"/>
      <color rgb="FFFF0000"/>
      <name val="ＭＳ Ｐゴシック"/>
      <family val="3"/>
      <charset val="128"/>
    </font>
    <font>
      <sz val="8"/>
      <color rgb="FFFF0000"/>
      <name val="ＭＳ Ｐゴシック"/>
      <family val="3"/>
      <charset val="128"/>
    </font>
    <font>
      <b/>
      <strike/>
      <sz val="9"/>
      <color rgb="FFFF0000"/>
      <name val="ＭＳ Ｐゴシック"/>
      <family val="3"/>
      <charset val="128"/>
    </font>
    <font>
      <b/>
      <sz val="10"/>
      <color indexed="10"/>
      <name val="ＭＳ Ｐゴシック"/>
      <family val="3"/>
      <charset val="128"/>
    </font>
    <font>
      <b/>
      <sz val="10"/>
      <color rgb="FFFF0000"/>
      <name val="ＭＳ Ｐゴシック"/>
      <family val="3"/>
      <charset val="128"/>
    </font>
    <font>
      <sz val="10"/>
      <color rgb="FFFF0000"/>
      <name val="ＭＳ Ｐゴシック"/>
      <family val="3"/>
      <charset val="128"/>
    </font>
    <font>
      <u/>
      <sz val="10"/>
      <color indexed="12"/>
      <name val="ＭＳ Ｐゴシック"/>
      <family val="3"/>
      <charset val="128"/>
    </font>
    <font>
      <sz val="11"/>
      <color theme="1"/>
      <name val="ＭＳ Ｐゴシック"/>
      <family val="3"/>
      <charset val="128"/>
    </font>
    <font>
      <sz val="10"/>
      <color theme="1"/>
      <name val="ＭＳ Ｐゴシック"/>
      <family val="3"/>
      <charset val="128"/>
    </font>
    <font>
      <sz val="14"/>
      <color rgb="FFFF0000"/>
      <name val="ＭＳ Ｐゴシック"/>
      <family val="3"/>
      <charset val="128"/>
    </font>
    <font>
      <sz val="14"/>
      <color indexed="8"/>
      <name val="ＭＳ Ｐゴシック"/>
      <family val="3"/>
      <charset val="128"/>
    </font>
    <font>
      <sz val="18"/>
      <name val="ＭＳ Ｐゴシック"/>
      <family val="3"/>
      <charset val="128"/>
    </font>
    <font>
      <b/>
      <sz val="9"/>
      <color indexed="81"/>
      <name val="MS P ゴシック"/>
      <family val="3"/>
      <charset val="128"/>
    </font>
    <font>
      <sz val="11"/>
      <name val="ＭＳ Ｐゴシック"/>
      <family val="3"/>
      <charset val="128"/>
    </font>
    <font>
      <sz val="9"/>
      <color rgb="FF000000"/>
      <name val="Meiryo UI"/>
      <family val="3"/>
      <charset val="128"/>
    </font>
    <font>
      <sz val="9"/>
      <color theme="1"/>
      <name val="ＭＳ Ｐゴシック"/>
      <family val="3"/>
      <charset val="128"/>
    </font>
    <font>
      <b/>
      <sz val="12"/>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s>
  <borders count="170">
    <border>
      <left/>
      <right/>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2"/>
      </left>
      <right/>
      <top style="medium">
        <color indexed="12"/>
      </top>
      <bottom/>
      <diagonal/>
    </border>
    <border>
      <left/>
      <right/>
      <top style="medium">
        <color indexed="1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12"/>
      </right>
      <top/>
      <bottom/>
      <diagonal/>
    </border>
    <border>
      <left/>
      <right style="medium">
        <color indexed="12"/>
      </right>
      <top style="medium">
        <color indexed="12"/>
      </top>
      <bottom/>
      <diagonal/>
    </border>
    <border>
      <left style="medium">
        <color indexed="12"/>
      </left>
      <right/>
      <top/>
      <bottom style="medium">
        <color indexed="12"/>
      </bottom>
      <diagonal/>
    </border>
    <border>
      <left/>
      <right style="medium">
        <color indexed="12"/>
      </right>
      <top/>
      <bottom style="medium">
        <color indexed="12"/>
      </bottom>
      <diagonal/>
    </border>
    <border>
      <left/>
      <right/>
      <top/>
      <bottom style="medium">
        <color indexed="12"/>
      </bottom>
      <diagonal/>
    </border>
    <border>
      <left style="mediumDashed">
        <color rgb="FFFF0000"/>
      </left>
      <right/>
      <top/>
      <bottom/>
      <diagonal/>
    </border>
    <border>
      <left style="medium">
        <color rgb="FF0000FF"/>
      </left>
      <right/>
      <top/>
      <bottom style="medium">
        <color rgb="FF0000FF"/>
      </bottom>
      <diagonal/>
    </border>
    <border>
      <left/>
      <right/>
      <top/>
      <bottom style="medium">
        <color rgb="FF0000FF"/>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right style="medium">
        <color rgb="FF0000FF"/>
      </right>
      <top/>
      <bottom style="medium">
        <color rgb="FF0000FF"/>
      </bottom>
      <diagonal/>
    </border>
    <border>
      <left style="medium">
        <color rgb="FF0000FF"/>
      </left>
      <right/>
      <top style="medium">
        <color indexed="64"/>
      </top>
      <bottom/>
      <diagonal/>
    </border>
    <border>
      <left/>
      <right/>
      <top style="medium">
        <color indexed="64"/>
      </top>
      <bottom/>
      <diagonal/>
    </border>
    <border>
      <left/>
      <right style="medium">
        <color rgb="FF0000FF"/>
      </right>
      <top style="medium">
        <color indexed="64"/>
      </top>
      <bottom/>
      <diagonal/>
    </border>
    <border>
      <left style="medium">
        <color rgb="FF0000FF"/>
      </left>
      <right/>
      <top/>
      <bottom style="medium">
        <color indexed="64"/>
      </bottom>
      <diagonal/>
    </border>
    <border>
      <left/>
      <right/>
      <top/>
      <bottom style="medium">
        <color indexed="64"/>
      </bottom>
      <diagonal/>
    </border>
    <border>
      <left/>
      <right style="medium">
        <color rgb="FF0000FF"/>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FF"/>
      </left>
      <right style="medium">
        <color rgb="FF0000FF"/>
      </right>
      <top style="medium">
        <color rgb="FF0000FF"/>
      </top>
      <bottom style="medium">
        <color rgb="FF0000FF"/>
      </bottom>
      <diagonal/>
    </border>
    <border>
      <left style="medium">
        <color rgb="FF0000FF"/>
      </left>
      <right style="thin">
        <color indexed="64"/>
      </right>
      <top style="medium">
        <color rgb="FF0000FF"/>
      </top>
      <bottom style="medium">
        <color rgb="FF0000FF"/>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double">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rgb="FF0000FF"/>
      </left>
      <right/>
      <top style="medium">
        <color rgb="FF0000FF"/>
      </top>
      <bottom style="medium">
        <color rgb="FF0000FF"/>
      </bottom>
      <diagonal/>
    </border>
    <border>
      <left style="thin">
        <color indexed="64"/>
      </left>
      <right style="medium">
        <color indexed="64"/>
      </right>
      <top/>
      <bottom style="thin">
        <color indexed="64"/>
      </bottom>
      <diagonal/>
    </border>
    <border>
      <left style="thin">
        <color indexed="64"/>
      </left>
      <right style="thin">
        <color indexed="64"/>
      </right>
      <top style="medium">
        <color rgb="FF0000FF"/>
      </top>
      <bottom style="medium">
        <color rgb="FF0000FF"/>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style="dashDotDot">
        <color indexed="64"/>
      </left>
      <right/>
      <top/>
      <bottom style="dashDotDot">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12"/>
      </left>
      <right/>
      <top/>
      <bottom/>
      <diagonal/>
    </border>
    <border>
      <left style="medium">
        <color indexed="12"/>
      </left>
      <right/>
      <top/>
      <bottom style="dotted">
        <color indexed="12"/>
      </bottom>
      <diagonal/>
    </border>
    <border>
      <left/>
      <right/>
      <top/>
      <bottom style="dotted">
        <color indexed="12"/>
      </bottom>
      <diagonal/>
    </border>
    <border>
      <left/>
      <right style="medium">
        <color indexed="12"/>
      </right>
      <top/>
      <bottom style="dotted">
        <color indexed="12"/>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dashDot">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style="dotted">
        <color indexed="12"/>
      </top>
      <bottom/>
      <diagonal/>
    </border>
    <border>
      <left/>
      <right/>
      <top style="dotted">
        <color indexed="12"/>
      </top>
      <bottom/>
      <diagonal/>
    </border>
    <border>
      <left/>
      <right style="medium">
        <color indexed="12"/>
      </right>
      <top style="dotted">
        <color indexed="1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diagonalDown="1">
      <left style="double">
        <color indexed="64"/>
      </left>
      <right style="thin">
        <color indexed="64"/>
      </right>
      <top style="medium">
        <color rgb="FF0000FF"/>
      </top>
      <bottom style="thin">
        <color indexed="64"/>
      </bottom>
      <diagonal style="thin">
        <color indexed="64"/>
      </diagonal>
    </border>
    <border diagonalDown="1">
      <left style="thin">
        <color indexed="64"/>
      </left>
      <right style="thin">
        <color indexed="64"/>
      </right>
      <top style="medium">
        <color rgb="FF0000FF"/>
      </top>
      <bottom style="thin">
        <color indexed="64"/>
      </bottom>
      <diagonal style="thin">
        <color indexed="64"/>
      </diagonal>
    </border>
    <border diagonalDown="1">
      <left style="thin">
        <color indexed="64"/>
      </left>
      <right style="medium">
        <color rgb="FF0000FF"/>
      </right>
      <top style="medium">
        <color rgb="FF0000FF"/>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rgb="FF0000FF"/>
      </right>
      <top style="thin">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medium">
        <color rgb="FF0000FF"/>
      </left>
      <right/>
      <top style="double">
        <color indexed="64"/>
      </top>
      <bottom style="medium">
        <color rgb="FF0000FF"/>
      </bottom>
      <diagonal/>
    </border>
    <border>
      <left/>
      <right/>
      <top style="double">
        <color indexed="64"/>
      </top>
      <bottom style="medium">
        <color rgb="FF0000FF"/>
      </bottom>
      <diagonal/>
    </border>
    <border>
      <left/>
      <right style="medium">
        <color rgb="FF0000FF"/>
      </right>
      <top style="double">
        <color indexed="64"/>
      </top>
      <bottom style="medium">
        <color rgb="FF0000FF"/>
      </bottom>
      <diagonal/>
    </border>
    <border>
      <left style="medium">
        <color rgb="FF0000FF"/>
      </left>
      <right/>
      <top style="double">
        <color indexed="64"/>
      </top>
      <bottom/>
      <diagonal/>
    </border>
    <border>
      <left/>
      <right style="medium">
        <color rgb="FF0000FF"/>
      </right>
      <top style="double">
        <color indexed="64"/>
      </top>
      <bottom/>
      <diagonal/>
    </border>
    <border>
      <left/>
      <right style="medium">
        <color indexed="64"/>
      </right>
      <top style="double">
        <color indexed="64"/>
      </top>
      <bottom style="medium">
        <color rgb="FF0000FF"/>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style="medium">
        <color indexed="64"/>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thin">
        <color indexed="64"/>
      </left>
      <right style="medium">
        <color rgb="FF0000FF"/>
      </right>
      <top style="medium">
        <color rgb="FF0000FF"/>
      </top>
      <bottom style="medium">
        <color rgb="FF0000FF"/>
      </bottom>
      <diagonal/>
    </border>
    <border>
      <left style="double">
        <color rgb="FF0000FF"/>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thin">
        <color indexed="64"/>
      </left>
      <right/>
      <top/>
      <bottom style="dotted">
        <color indexed="12"/>
      </bottom>
      <diagonal/>
    </border>
    <border>
      <left/>
      <right style="thin">
        <color indexed="64"/>
      </right>
      <top/>
      <bottom style="dotted">
        <color indexed="12"/>
      </bottom>
      <diagonal/>
    </border>
    <border>
      <left style="medium">
        <color rgb="FF0000FF"/>
      </left>
      <right style="thin">
        <color indexed="64"/>
      </right>
      <top style="thin">
        <color indexed="64"/>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medium">
        <color indexed="64"/>
      </right>
      <top style="thin">
        <color indexed="64"/>
      </top>
      <bottom style="medium">
        <color rgb="FF0000FF"/>
      </bottom>
      <diagonal/>
    </border>
    <border>
      <left style="medium">
        <color rgb="FF0000FF"/>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52" fillId="0" borderId="0">
      <alignment vertical="center"/>
    </xf>
  </cellStyleXfs>
  <cellXfs count="721">
    <xf numFmtId="0" fontId="0" fillId="0" borderId="0" xfId="0">
      <alignment vertical="center"/>
    </xf>
    <xf numFmtId="0" fontId="0" fillId="0" borderId="0" xfId="0" applyProtection="1">
      <alignment vertical="center"/>
    </xf>
    <xf numFmtId="177" fontId="0" fillId="0" borderId="0" xfId="0" applyNumberFormat="1" applyProtection="1">
      <alignment vertical="center"/>
    </xf>
    <xf numFmtId="0" fontId="0" fillId="0" borderId="0" xfId="0" applyAlignment="1" applyProtection="1">
      <alignment vertical="top" wrapText="1"/>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8" fillId="0" borderId="0" xfId="0" applyFont="1" applyBorder="1" applyAlignment="1" applyProtection="1">
      <alignment vertical="center"/>
    </xf>
    <xf numFmtId="177" fontId="8" fillId="0" borderId="0" xfId="0" applyNumberFormat="1" applyFont="1" applyBorder="1" applyAlignment="1" applyProtection="1">
      <alignment horizontal="center" vertical="center"/>
    </xf>
    <xf numFmtId="0" fontId="5" fillId="0" borderId="0" xfId="0" applyFont="1" applyFill="1" applyBorder="1" applyAlignment="1" applyProtection="1">
      <alignment horizontal="center" vertical="center"/>
    </xf>
    <xf numFmtId="177" fontId="0" fillId="0" borderId="0" xfId="0" applyNumberFormat="1" applyBorder="1" applyAlignment="1" applyProtection="1">
      <alignment vertical="center"/>
    </xf>
    <xf numFmtId="0" fontId="0" fillId="0" borderId="0" xfId="0" applyAlignment="1" applyProtection="1">
      <alignment vertical="center"/>
    </xf>
    <xf numFmtId="0" fontId="0" fillId="0" borderId="5" xfId="0" applyBorder="1" applyProtection="1">
      <alignment vertical="center"/>
    </xf>
    <xf numFmtId="0" fontId="0" fillId="0" borderId="6" xfId="0" applyBorder="1" applyProtection="1">
      <alignment vertical="center"/>
    </xf>
    <xf numFmtId="0" fontId="12" fillId="0" borderId="0" xfId="0" applyFont="1" applyBorder="1" applyAlignment="1" applyProtection="1">
      <alignment vertical="top" wrapText="1"/>
    </xf>
    <xf numFmtId="0" fontId="10" fillId="0" borderId="0" xfId="0" applyFont="1" applyBorder="1" applyAlignment="1" applyProtection="1">
      <alignment vertical="center"/>
    </xf>
    <xf numFmtId="0" fontId="15" fillId="0" borderId="0" xfId="0" applyFont="1" applyBorder="1" applyAlignment="1" applyProtection="1">
      <alignment horizontal="left" vertical="top"/>
    </xf>
    <xf numFmtId="177" fontId="0" fillId="0" borderId="0" xfId="0" applyNumberFormat="1" applyAlignment="1" applyProtection="1">
      <alignment vertical="center"/>
    </xf>
    <xf numFmtId="0" fontId="16" fillId="2" borderId="0" xfId="0" applyFont="1" applyFill="1" applyBorder="1" applyAlignment="1" applyProtection="1">
      <alignment horizontal="left" vertical="center"/>
    </xf>
    <xf numFmtId="177" fontId="15" fillId="0" borderId="0" xfId="0" applyNumberFormat="1" applyFont="1" applyAlignment="1" applyProtection="1">
      <alignment vertical="center"/>
    </xf>
    <xf numFmtId="177" fontId="15" fillId="0" borderId="0" xfId="0" applyNumberFormat="1" applyFont="1" applyAlignment="1" applyProtection="1">
      <alignment horizontal="left" vertical="center"/>
    </xf>
    <xf numFmtId="177" fontId="11" fillId="0" borderId="0" xfId="0" applyNumberFormat="1"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lignment horizontal="center" vertical="center"/>
    </xf>
    <xf numFmtId="0" fontId="14" fillId="2" borderId="0" xfId="0" applyFont="1" applyFill="1" applyBorder="1" applyAlignment="1" applyProtection="1">
      <alignment horizontal="center" vertical="center"/>
    </xf>
    <xf numFmtId="0" fontId="0" fillId="0" borderId="10" xfId="0" applyBorder="1" applyProtection="1">
      <alignment vertical="center"/>
    </xf>
    <xf numFmtId="0" fontId="0" fillId="0" borderId="0" xfId="0" applyBorder="1" applyAlignment="1" applyProtection="1">
      <alignment horizontal="left" vertical="top" wrapText="1"/>
    </xf>
    <xf numFmtId="0" fontId="17" fillId="0" borderId="0" xfId="0" applyFont="1" applyBorder="1" applyAlignment="1" applyProtection="1">
      <alignment vertical="center" wrapText="1"/>
    </xf>
    <xf numFmtId="0" fontId="0" fillId="2" borderId="0" xfId="0" applyFill="1" applyBorder="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7" fillId="0" borderId="0" xfId="0" applyFont="1" applyAlignment="1" applyProtection="1">
      <alignment horizontal="left" vertical="top" wrapText="1"/>
    </xf>
    <xf numFmtId="0" fontId="0" fillId="0" borderId="0" xfId="0" applyBorder="1" applyAlignment="1" applyProtection="1"/>
    <xf numFmtId="177" fontId="0" fillId="0" borderId="0" xfId="0" applyNumberFormat="1" applyBorder="1" applyAlignment="1" applyProtection="1"/>
    <xf numFmtId="0" fontId="14" fillId="2" borderId="0" xfId="0" applyFont="1" applyFill="1" applyBorder="1" applyAlignment="1" applyProtection="1">
      <alignment horizontal="center" vertical="center" shrinkToFit="1"/>
    </xf>
    <xf numFmtId="0" fontId="0" fillId="0" borderId="0" xfId="0" applyBorder="1" applyAlignment="1" applyProtection="1">
      <alignment horizontal="left"/>
    </xf>
    <xf numFmtId="0" fontId="11" fillId="0" borderId="0" xfId="0" applyFont="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7" fillId="0" borderId="0" xfId="0" applyFont="1" applyAlignment="1" applyProtection="1">
      <alignment horizontal="left" vertical="top" wrapText="1"/>
    </xf>
    <xf numFmtId="177" fontId="0" fillId="0" borderId="0" xfId="0" applyNumberFormat="1" applyBorder="1" applyAlignment="1" applyProtection="1">
      <alignment horizontal="center"/>
    </xf>
    <xf numFmtId="0" fontId="9" fillId="0" borderId="0" xfId="0" applyFont="1" applyBorder="1" applyAlignment="1" applyProtection="1">
      <alignment vertical="center"/>
    </xf>
    <xf numFmtId="0" fontId="10" fillId="0" borderId="0" xfId="0" applyFont="1" applyBorder="1" applyAlignment="1">
      <alignment vertical="center"/>
    </xf>
    <xf numFmtId="0" fontId="0" fillId="0" borderId="0" xfId="0" applyBorder="1" applyAlignment="1" applyProtection="1">
      <alignment horizontal="left" vertical="center"/>
    </xf>
    <xf numFmtId="0" fontId="0" fillId="0" borderId="4" xfId="0" applyBorder="1" applyAlignment="1" applyProtection="1">
      <alignment horizontal="left" vertical="center"/>
    </xf>
    <xf numFmtId="0" fontId="0" fillId="0" borderId="0" xfId="0" applyBorder="1" applyAlignment="1" applyProtection="1">
      <alignment vertical="center"/>
    </xf>
    <xf numFmtId="0" fontId="15" fillId="0" borderId="0" xfId="0" applyFont="1" applyFill="1" applyBorder="1" applyAlignment="1" applyProtection="1">
      <alignment vertical="center"/>
    </xf>
    <xf numFmtId="0" fontId="15" fillId="0" borderId="0" xfId="0" applyFont="1" applyBorder="1" applyAlignment="1" applyProtection="1">
      <alignment vertical="center"/>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5" fillId="0" borderId="0" xfId="0" applyFont="1" applyBorder="1" applyAlignment="1" applyProtection="1">
      <alignment vertical="center" wrapText="1"/>
    </xf>
    <xf numFmtId="0" fontId="14" fillId="2" borderId="0" xfId="0" applyFont="1" applyFill="1" applyBorder="1" applyAlignment="1" applyProtection="1">
      <alignment vertical="center" shrinkToFit="1"/>
    </xf>
    <xf numFmtId="0" fontId="0" fillId="0" borderId="0" xfId="0" applyFill="1" applyBorder="1" applyAlignment="1" applyProtection="1">
      <alignment vertical="center" shrinkToFit="1"/>
      <protection locked="0"/>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177" fontId="8" fillId="0" borderId="0" xfId="0" applyNumberFormat="1" applyFont="1" applyFill="1" applyBorder="1" applyAlignment="1" applyProtection="1">
      <alignment horizontal="center" vertical="center" shrinkToFit="1"/>
      <protection locked="0"/>
    </xf>
    <xf numFmtId="177" fontId="0" fillId="0" borderId="0" xfId="0" applyNumberFormat="1" applyFill="1" applyBorder="1" applyAlignment="1" applyProtection="1">
      <alignment horizontal="center" vertical="center" shrinkToFit="1"/>
      <protection locked="0"/>
    </xf>
    <xf numFmtId="0" fontId="0" fillId="0" borderId="0" xfId="0" applyFill="1" applyBorder="1" applyProtection="1">
      <alignment vertical="center"/>
    </xf>
    <xf numFmtId="177" fontId="8" fillId="0" borderId="0" xfId="0" applyNumberFormat="1" applyFont="1" applyFill="1" applyBorder="1" applyAlignment="1" applyProtection="1">
      <alignment horizontal="center" vertical="center"/>
      <protection locked="0"/>
    </xf>
    <xf numFmtId="177" fontId="0" fillId="0" borderId="0" xfId="0" applyNumberForma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xf numFmtId="0" fontId="11" fillId="0" borderId="0" xfId="0" applyFont="1" applyAlignment="1" applyProtection="1">
      <alignment vertical="center"/>
    </xf>
    <xf numFmtId="0" fontId="9" fillId="0" borderId="0" xfId="0" applyFont="1" applyAlignment="1" applyProtection="1"/>
    <xf numFmtId="0" fontId="0" fillId="0" borderId="0" xfId="0" applyFont="1" applyFill="1" applyAlignment="1" applyProtection="1"/>
    <xf numFmtId="177" fontId="15" fillId="0" borderId="0" xfId="0" applyNumberFormat="1" applyFont="1" applyBorder="1" applyAlignment="1" applyProtection="1">
      <alignment horizontal="left" vertical="center"/>
    </xf>
    <xf numFmtId="0" fontId="9" fillId="0" borderId="3"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textRotation="255"/>
    </xf>
    <xf numFmtId="0" fontId="14" fillId="3" borderId="0" xfId="0" applyFont="1" applyFill="1" applyBorder="1" applyAlignment="1" applyProtection="1">
      <alignment vertical="center" textRotation="255"/>
    </xf>
    <xf numFmtId="0" fontId="9" fillId="0" borderId="0" xfId="0" applyFont="1" applyBorder="1" applyProtection="1">
      <alignment vertical="center"/>
    </xf>
    <xf numFmtId="49" fontId="0" fillId="0" borderId="0" xfId="0" applyNumberFormat="1" applyFill="1" applyBorder="1" applyAlignment="1" applyProtection="1">
      <alignment vertical="center"/>
      <protection locked="0"/>
    </xf>
    <xf numFmtId="0" fontId="14" fillId="2" borderId="0" xfId="0" applyFont="1" applyFill="1" applyBorder="1" applyAlignment="1" applyProtection="1">
      <alignment horizontal="left" vertical="center"/>
    </xf>
    <xf numFmtId="177"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7" fillId="0" borderId="0" xfId="0" applyFont="1" applyFill="1" applyBorder="1" applyAlignment="1" applyProtection="1"/>
    <xf numFmtId="0" fontId="27" fillId="0" borderId="0" xfId="0" applyFont="1" applyBorder="1" applyAlignment="1" applyProtection="1">
      <alignment vertical="center"/>
    </xf>
    <xf numFmtId="0" fontId="6"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10" fillId="2" borderId="0" xfId="0" applyFont="1" applyFill="1" applyBorder="1" applyAlignment="1" applyProtection="1">
      <alignment vertical="center" wrapText="1"/>
    </xf>
    <xf numFmtId="0" fontId="0" fillId="0" borderId="0" xfId="0" applyBorder="1" applyAlignment="1">
      <alignment vertical="center" shrinkToFit="1"/>
    </xf>
    <xf numFmtId="178" fontId="0" fillId="0" borderId="0" xfId="0" applyNumberFormat="1" applyFill="1" applyBorder="1" applyAlignment="1" applyProtection="1">
      <alignment horizontal="center" vertical="center" shrinkToFit="1"/>
      <protection locked="0"/>
    </xf>
    <xf numFmtId="0" fontId="0" fillId="0" borderId="0" xfId="0" applyFill="1" applyBorder="1" applyAlignment="1" applyProtection="1">
      <alignment horizontal="left" vertical="center" shrinkToFit="1"/>
      <protection locked="0"/>
    </xf>
    <xf numFmtId="0" fontId="15" fillId="0" borderId="0" xfId="0" applyFont="1" applyBorder="1" applyAlignment="1" applyProtection="1">
      <alignment vertical="center" wrapText="1"/>
    </xf>
    <xf numFmtId="0" fontId="0" fillId="0" borderId="0" xfId="0" applyAlignment="1" applyProtection="1">
      <alignment vertical="center"/>
      <protection locked="0"/>
    </xf>
    <xf numFmtId="0" fontId="7" fillId="0" borderId="0" xfId="0" applyFont="1" applyAlignment="1" applyProtection="1">
      <alignment horizontal="left" vertical="top" wrapText="1"/>
    </xf>
    <xf numFmtId="0" fontId="0" fillId="0" borderId="0" xfId="0" applyAlignment="1" applyProtection="1">
      <alignment vertical="center"/>
    </xf>
    <xf numFmtId="0" fontId="9" fillId="0" borderId="0" xfId="0" applyFont="1" applyFill="1" applyBorder="1" applyAlignment="1" applyProtection="1">
      <alignment vertical="center"/>
    </xf>
    <xf numFmtId="0" fontId="17"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left" vertical="center"/>
    </xf>
    <xf numFmtId="0" fontId="24" fillId="0" borderId="0" xfId="0" applyFont="1" applyBorder="1" applyAlignment="1" applyProtection="1">
      <alignment vertical="top" wrapText="1"/>
    </xf>
    <xf numFmtId="177" fontId="29" fillId="0" borderId="0" xfId="0" applyNumberFormat="1" applyFont="1" applyFill="1" applyBorder="1" applyAlignment="1" applyProtection="1">
      <alignment horizontal="left" vertical="center"/>
      <protection locked="0"/>
    </xf>
    <xf numFmtId="177" fontId="0" fillId="0" borderId="0" xfId="0" applyNumberFormat="1" applyFont="1" applyFill="1" applyBorder="1" applyAlignment="1" applyProtection="1">
      <alignment horizontal="center" vertical="center" shrinkToFit="1"/>
      <protection locked="0"/>
    </xf>
    <xf numFmtId="0" fontId="29" fillId="0" borderId="0" xfId="0" applyFont="1" applyBorder="1" applyAlignment="1" applyProtection="1">
      <alignment vertical="top"/>
    </xf>
    <xf numFmtId="0" fontId="30" fillId="0" borderId="0" xfId="0" applyFont="1" applyBorder="1" applyAlignment="1" applyProtection="1">
      <alignment vertical="top" wrapText="1"/>
    </xf>
    <xf numFmtId="0" fontId="0" fillId="2" borderId="57" xfId="0" applyFill="1" applyBorder="1" applyAlignment="1" applyProtection="1">
      <alignment vertical="center"/>
    </xf>
    <xf numFmtId="177" fontId="0" fillId="0" borderId="0" xfId="0" applyNumberFormat="1" applyFill="1" applyBorder="1" applyAlignment="1" applyProtection="1">
      <alignment vertical="center" shrinkToFit="1"/>
      <protection locked="0"/>
    </xf>
    <xf numFmtId="0" fontId="0" fillId="0" borderId="4" xfId="0" applyBorder="1" applyAlignment="1" applyProtection="1">
      <alignment vertical="center"/>
    </xf>
    <xf numFmtId="0" fontId="6" fillId="0" borderId="4" xfId="0" applyFont="1" applyBorder="1" applyAlignment="1" applyProtection="1">
      <alignment vertical="center" shrinkToFit="1"/>
    </xf>
    <xf numFmtId="0" fontId="32" fillId="2" borderId="0" xfId="0" applyFont="1" applyFill="1" applyBorder="1" applyAlignment="1" applyProtection="1">
      <alignment vertical="center"/>
    </xf>
    <xf numFmtId="0" fontId="0" fillId="2" borderId="58" xfId="0" applyFill="1" applyBorder="1" applyAlignment="1" applyProtection="1">
      <alignment vertical="center"/>
    </xf>
    <xf numFmtId="0" fontId="0" fillId="2" borderId="37" xfId="0" applyFill="1" applyBorder="1" applyAlignment="1" applyProtection="1">
      <alignment vertical="center"/>
    </xf>
    <xf numFmtId="0" fontId="0" fillId="2" borderId="59" xfId="0" applyFill="1" applyBorder="1" applyAlignment="1" applyProtection="1">
      <alignment vertical="center"/>
    </xf>
    <xf numFmtId="0" fontId="0" fillId="2" borderId="66" xfId="0" applyFill="1" applyBorder="1" applyAlignment="1" applyProtection="1">
      <alignment vertical="center"/>
    </xf>
    <xf numFmtId="0" fontId="0" fillId="2" borderId="67" xfId="0" applyFill="1" applyBorder="1" applyAlignment="1" applyProtection="1">
      <alignment vertical="center"/>
    </xf>
    <xf numFmtId="0" fontId="0" fillId="2" borderId="71" xfId="0" applyFill="1" applyBorder="1" applyAlignment="1" applyProtection="1">
      <alignment vertical="center"/>
    </xf>
    <xf numFmtId="0" fontId="0" fillId="2" borderId="72" xfId="0" applyFill="1" applyBorder="1" applyAlignment="1" applyProtection="1">
      <alignment vertical="center"/>
    </xf>
    <xf numFmtId="0" fontId="0" fillId="2" borderId="73" xfId="0" applyFill="1" applyBorder="1" applyAlignment="1" applyProtection="1">
      <alignment vertical="center"/>
    </xf>
    <xf numFmtId="0" fontId="7" fillId="0" borderId="0" xfId="0" applyFont="1" applyBorder="1" applyAlignment="1" applyProtection="1">
      <alignment vertical="center"/>
    </xf>
    <xf numFmtId="177" fontId="0" fillId="0" borderId="3" xfId="0" applyNumberFormat="1" applyFill="1" applyBorder="1" applyAlignment="1" applyProtection="1">
      <alignment horizontal="center" vertical="center" shrinkToFit="1"/>
      <protection locked="0"/>
    </xf>
    <xf numFmtId="0" fontId="24" fillId="0" borderId="3" xfId="0" applyFont="1" applyBorder="1" applyAlignment="1" applyProtection="1">
      <alignment vertical="top" wrapText="1"/>
    </xf>
    <xf numFmtId="0" fontId="22" fillId="0" borderId="3" xfId="0" applyFont="1" applyBorder="1" applyAlignment="1" applyProtection="1">
      <alignment vertical="center"/>
    </xf>
    <xf numFmtId="0" fontId="29" fillId="0" borderId="3" xfId="0" applyFont="1" applyBorder="1" applyAlignment="1" applyProtection="1">
      <alignment vertical="top"/>
    </xf>
    <xf numFmtId="0" fontId="24" fillId="0" borderId="98" xfId="0" applyFont="1" applyBorder="1" applyAlignment="1" applyProtection="1">
      <alignment vertical="top" wrapText="1"/>
    </xf>
    <xf numFmtId="0" fontId="29" fillId="0" borderId="5" xfId="0" applyFont="1" applyBorder="1" applyAlignment="1" applyProtection="1">
      <alignment vertical="top"/>
    </xf>
    <xf numFmtId="0" fontId="30" fillId="0" borderId="5" xfId="0" applyFont="1" applyBorder="1" applyAlignment="1" applyProtection="1">
      <alignment vertical="top" wrapText="1"/>
    </xf>
    <xf numFmtId="0" fontId="24" fillId="0" borderId="5" xfId="0" applyFont="1" applyBorder="1" applyAlignment="1" applyProtection="1">
      <alignment vertical="top" wrapText="1"/>
    </xf>
    <xf numFmtId="0" fontId="13" fillId="0" borderId="0" xfId="0" applyFont="1" applyFill="1" applyBorder="1" applyAlignment="1" applyProtection="1">
      <alignment vertical="center"/>
    </xf>
    <xf numFmtId="0" fontId="0" fillId="0" borderId="0" xfId="0" applyBorder="1" applyAlignment="1" applyProtection="1">
      <alignment horizontal="left" vertical="center"/>
    </xf>
    <xf numFmtId="0" fontId="17"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lignment vertical="center"/>
    </xf>
    <xf numFmtId="0" fontId="17" fillId="0" borderId="0" xfId="0" applyFont="1" applyFill="1" applyBorder="1" applyAlignment="1" applyProtection="1">
      <alignment vertical="center"/>
    </xf>
    <xf numFmtId="177" fontId="4" fillId="0" borderId="0" xfId="1" applyNumberFormat="1" applyAlignment="1" applyProtection="1">
      <alignment vertical="top"/>
      <protection locked="0"/>
    </xf>
    <xf numFmtId="0" fontId="3" fillId="0" borderId="0" xfId="0" applyFont="1" applyAlignment="1" applyProtection="1">
      <alignment vertical="center"/>
    </xf>
    <xf numFmtId="0" fontId="7" fillId="0" borderId="0" xfId="0" applyFont="1" applyFill="1" applyBorder="1" applyAlignment="1" applyProtection="1">
      <alignment vertical="center"/>
    </xf>
    <xf numFmtId="0" fontId="9" fillId="0" borderId="34" xfId="0" applyFont="1" applyFill="1" applyBorder="1" applyAlignment="1" applyProtection="1">
      <alignment vertical="center"/>
    </xf>
    <xf numFmtId="0" fontId="6" fillId="0" borderId="0" xfId="0" applyFont="1" applyBorder="1" applyProtection="1">
      <alignment vertical="center"/>
    </xf>
    <xf numFmtId="0" fontId="10" fillId="0" borderId="0" xfId="0" applyFont="1" applyBorder="1" applyProtection="1">
      <alignment vertical="center"/>
    </xf>
    <xf numFmtId="0" fontId="6" fillId="0" borderId="0" xfId="0" applyFont="1" applyBorder="1" applyAlignment="1" applyProtection="1">
      <alignment vertical="top"/>
      <protection locked="0"/>
    </xf>
    <xf numFmtId="0" fontId="37" fillId="0" borderId="0" xfId="0" applyNumberFormat="1" applyFont="1" applyBorder="1" applyAlignment="1" applyProtection="1">
      <alignment vertical="center"/>
      <protection locked="0"/>
    </xf>
    <xf numFmtId="0" fontId="0" fillId="0" borderId="0" xfId="0" applyAlignment="1" applyProtection="1">
      <alignment vertical="center" wrapText="1"/>
    </xf>
    <xf numFmtId="0" fontId="6" fillId="0" borderId="0" xfId="0" applyFont="1" applyBorder="1" applyAlignment="1" applyProtection="1">
      <alignment vertical="center" wrapText="1"/>
    </xf>
    <xf numFmtId="176" fontId="3" fillId="0" borderId="0" xfId="0" applyNumberFormat="1" applyFont="1" applyBorder="1" applyAlignment="1" applyProtection="1">
      <alignment vertical="center"/>
      <protection locked="0"/>
    </xf>
    <xf numFmtId="0" fontId="35" fillId="0" borderId="0" xfId="0" applyFont="1" applyBorder="1" applyAlignment="1" applyProtection="1">
      <alignment vertical="center"/>
    </xf>
    <xf numFmtId="0" fontId="0" fillId="0" borderId="1" xfId="0" applyBorder="1" applyProtection="1">
      <alignment vertical="center"/>
      <protection locked="0"/>
    </xf>
    <xf numFmtId="0" fontId="0" fillId="0" borderId="1" xfId="0" applyBorder="1" applyAlignment="1" applyProtection="1">
      <alignment vertical="center" wrapText="1"/>
    </xf>
    <xf numFmtId="0" fontId="6" fillId="0" borderId="0" xfId="0" applyFont="1" applyBorder="1" applyAlignment="1" applyProtection="1">
      <alignment vertical="center" shrinkToFit="1"/>
    </xf>
    <xf numFmtId="0" fontId="24" fillId="0" borderId="1" xfId="0" applyFont="1" applyBorder="1" applyAlignment="1" applyProtection="1">
      <alignment vertical="top" wrapText="1"/>
    </xf>
    <xf numFmtId="0" fontId="0" fillId="0" borderId="117" xfId="0" applyBorder="1" applyProtection="1">
      <alignment vertical="center"/>
    </xf>
    <xf numFmtId="0" fontId="0" fillId="0" borderId="0" xfId="0" applyBorder="1" applyAlignment="1" applyProtection="1">
      <alignment vertical="center" wrapText="1"/>
    </xf>
    <xf numFmtId="0" fontId="20" fillId="0" borderId="0" xfId="0" applyFont="1" applyBorder="1" applyProtection="1">
      <alignment vertical="center"/>
    </xf>
    <xf numFmtId="176" fontId="3"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wrapText="1"/>
    </xf>
    <xf numFmtId="0" fontId="0" fillId="0" borderId="0" xfId="0" applyNumberFormat="1" applyFont="1" applyFill="1" applyBorder="1" applyAlignment="1" applyProtection="1">
      <alignment vertical="center"/>
      <protection locked="0"/>
    </xf>
    <xf numFmtId="0" fontId="30" fillId="0" borderId="0" xfId="0" applyFont="1" applyFill="1" applyBorder="1" applyAlignment="1" applyProtection="1">
      <alignment vertical="top" wrapText="1"/>
    </xf>
    <xf numFmtId="0" fontId="29" fillId="0" borderId="0" xfId="0" applyFont="1" applyFill="1" applyBorder="1" applyAlignment="1" applyProtection="1">
      <alignment vertical="top"/>
    </xf>
    <xf numFmtId="0" fontId="12"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28" fillId="0" borderId="0"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Protection="1">
      <alignment vertical="center"/>
      <protection locked="0"/>
    </xf>
    <xf numFmtId="0" fontId="0" fillId="0" borderId="0" xfId="0" applyFont="1" applyFill="1" applyBorder="1" applyProtection="1">
      <alignment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8" fillId="0" borderId="0" xfId="0" applyFont="1" applyFill="1" applyBorder="1" applyAlignment="1" applyProtection="1">
      <alignment vertical="center" wrapText="1"/>
    </xf>
    <xf numFmtId="0" fontId="0" fillId="0" borderId="0" xfId="0" quotePrefix="1" applyFont="1" applyFill="1" applyBorder="1" applyProtection="1">
      <alignment vertical="center"/>
    </xf>
    <xf numFmtId="0" fontId="0" fillId="0" borderId="0" xfId="0" applyFont="1" applyFill="1" applyBorder="1" applyAlignment="1" applyProtection="1">
      <alignment horizontal="center" vertical="center"/>
    </xf>
    <xf numFmtId="56" fontId="0" fillId="0" borderId="0" xfId="0" applyNumberFormat="1" applyFont="1" applyFill="1" applyBorder="1" applyProtection="1">
      <alignment vertic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center" wrapText="1"/>
    </xf>
    <xf numFmtId="0" fontId="38" fillId="0" borderId="0" xfId="0" applyFont="1" applyFill="1" applyBorder="1" applyAlignment="1" applyProtection="1">
      <alignment vertical="center"/>
    </xf>
    <xf numFmtId="0" fontId="0" fillId="0" borderId="0" xfId="0"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pplyProtection="1">
      <alignment vertical="center"/>
      <protection locked="0"/>
    </xf>
    <xf numFmtId="20" fontId="0" fillId="0" borderId="0" xfId="0" applyNumberFormat="1" applyFont="1" applyFill="1" applyBorder="1" applyAlignment="1">
      <alignment vertical="center"/>
    </xf>
    <xf numFmtId="0" fontId="39" fillId="0" borderId="0" xfId="0" applyFont="1" applyFill="1" applyBorder="1" applyAlignment="1" applyProtection="1">
      <alignment vertical="center"/>
    </xf>
    <xf numFmtId="178" fontId="0" fillId="0" borderId="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vertical="center"/>
      <protection locked="0"/>
    </xf>
    <xf numFmtId="177" fontId="0"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177"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0" fontId="6" fillId="0" borderId="0" xfId="0" applyFont="1" applyFill="1" applyBorder="1" applyAlignment="1" applyProtection="1">
      <alignment vertical="top" shrinkToFit="1"/>
      <protection locked="0"/>
    </xf>
    <xf numFmtId="0" fontId="11" fillId="0" borderId="0" xfId="0" applyFont="1" applyBorder="1" applyAlignment="1" applyProtection="1">
      <alignment horizontal="center" vertical="center"/>
    </xf>
    <xf numFmtId="0" fontId="0" fillId="0" borderId="0" xfId="0" applyBorder="1" applyAlignment="1" applyProtection="1">
      <alignment vertical="center"/>
      <protection locked="0"/>
    </xf>
    <xf numFmtId="0" fontId="7" fillId="0" borderId="0" xfId="0" applyFont="1" applyBorder="1" applyAlignment="1" applyProtection="1">
      <alignment horizontal="left" vertical="top" wrapText="1"/>
    </xf>
    <xf numFmtId="177" fontId="0" fillId="0" borderId="0" xfId="0" applyNumberFormat="1" applyBorder="1" applyProtection="1">
      <alignment vertical="center"/>
    </xf>
    <xf numFmtId="0" fontId="21" fillId="0" borderId="0" xfId="0" applyFont="1" applyBorder="1" applyAlignment="1" applyProtection="1">
      <alignment horizontal="center" vertical="center"/>
    </xf>
    <xf numFmtId="0" fontId="7" fillId="0" borderId="0" xfId="0" applyFont="1" applyBorder="1" applyAlignment="1" applyProtection="1">
      <alignment vertical="top" wrapText="1"/>
    </xf>
    <xf numFmtId="0" fontId="17" fillId="0" borderId="0" xfId="0" applyFont="1" applyFill="1" applyBorder="1" applyAlignment="1" applyProtection="1">
      <alignment vertical="center" wrapText="1"/>
    </xf>
    <xf numFmtId="176" fontId="0" fillId="0" borderId="0" xfId="0" applyNumberFormat="1" applyBorder="1" applyAlignment="1" applyProtection="1">
      <alignment vertical="center"/>
    </xf>
    <xf numFmtId="0" fontId="17" fillId="0" borderId="0" xfId="0" applyFont="1" applyFill="1" applyBorder="1" applyAlignment="1" applyProtection="1">
      <alignment vertical="top" wrapText="1"/>
    </xf>
    <xf numFmtId="0" fontId="25" fillId="0" borderId="0" xfId="0" applyFont="1" applyFill="1" applyBorder="1" applyAlignment="1" applyProtection="1">
      <alignment vertical="center" wrapText="1"/>
    </xf>
    <xf numFmtId="0" fontId="26" fillId="0" borderId="0" xfId="0" applyFont="1" applyFill="1" applyBorder="1" applyAlignment="1" applyProtection="1">
      <alignment vertical="center" wrapText="1"/>
    </xf>
    <xf numFmtId="177" fontId="15" fillId="0" borderId="0" xfId="0" applyNumberFormat="1" applyFont="1" applyBorder="1" applyAlignment="1" applyProtection="1">
      <alignment vertical="center"/>
    </xf>
    <xf numFmtId="177" fontId="4" fillId="0" borderId="0" xfId="1" applyNumberFormat="1" applyBorder="1" applyAlignment="1" applyProtection="1">
      <alignment vertical="top"/>
      <protection locked="0"/>
    </xf>
    <xf numFmtId="0" fontId="0" fillId="0" borderId="0" xfId="0" applyBorder="1" applyAlignment="1">
      <alignment vertical="center" wrapText="1"/>
    </xf>
    <xf numFmtId="0" fontId="13" fillId="0" borderId="0" xfId="0" applyFont="1" applyFill="1" applyBorder="1" applyAlignment="1" applyProtection="1">
      <alignment vertical="center" wrapText="1"/>
    </xf>
    <xf numFmtId="0" fontId="41" fillId="0" borderId="27" xfId="0" applyFont="1" applyFill="1" applyBorder="1" applyAlignment="1" applyProtection="1">
      <alignment vertical="center"/>
    </xf>
    <xf numFmtId="177" fontId="26" fillId="0" borderId="0" xfId="0" applyNumberFormat="1" applyFont="1" applyBorder="1" applyAlignment="1" applyProtection="1">
      <alignment vertical="center" wrapText="1"/>
    </xf>
    <xf numFmtId="177" fontId="40" fillId="0" borderId="0" xfId="1" applyNumberFormat="1" applyFont="1" applyBorder="1" applyAlignment="1" applyProtection="1">
      <alignment vertical="top"/>
      <protection locked="0"/>
    </xf>
    <xf numFmtId="0" fontId="0" fillId="0" borderId="0" xfId="0" applyFont="1" applyAlignment="1">
      <alignment vertical="center"/>
    </xf>
    <xf numFmtId="0" fontId="0" fillId="0" borderId="0" xfId="0" applyFont="1" applyBorder="1" applyAlignment="1">
      <alignment vertical="center"/>
    </xf>
    <xf numFmtId="0" fontId="42" fillId="0" borderId="0" xfId="0" applyFont="1" applyFill="1" applyBorder="1" applyAlignment="1" applyProtection="1">
      <alignment vertical="center"/>
      <protection locked="0"/>
    </xf>
    <xf numFmtId="0" fontId="7" fillId="0" borderId="0" xfId="0" applyFont="1" applyBorder="1" applyProtection="1">
      <alignment vertical="center"/>
    </xf>
    <xf numFmtId="0" fontId="13" fillId="0" borderId="0" xfId="0" applyFont="1" applyBorder="1" applyAlignment="1" applyProtection="1">
      <alignment vertical="center"/>
    </xf>
    <xf numFmtId="0" fontId="13" fillId="0" borderId="0" xfId="0" applyFont="1" applyFill="1" applyBorder="1" applyProtection="1">
      <alignment vertical="center"/>
    </xf>
    <xf numFmtId="0" fontId="7" fillId="0" borderId="10" xfId="0" applyFont="1" applyBorder="1" applyProtection="1">
      <alignment vertical="center"/>
    </xf>
    <xf numFmtId="0" fontId="7" fillId="0" borderId="0" xfId="0" applyFont="1" applyProtection="1">
      <alignment vertical="center"/>
    </xf>
    <xf numFmtId="0" fontId="42" fillId="0" borderId="0" xfId="0" applyFont="1" applyFill="1" applyBorder="1" applyAlignment="1" applyProtection="1">
      <alignment vertical="center"/>
    </xf>
    <xf numFmtId="0" fontId="13" fillId="0" borderId="0" xfId="0" applyFont="1" applyFill="1" applyBorder="1" applyAlignment="1" applyProtection="1"/>
    <xf numFmtId="0" fontId="42" fillId="0" borderId="0" xfId="0" applyFont="1" applyFill="1" applyBorder="1" applyAlignment="1" applyProtection="1">
      <alignment vertical="center" wrapText="1"/>
    </xf>
    <xf numFmtId="0" fontId="13" fillId="0" borderId="0" xfId="0" applyFont="1" applyFill="1" applyBorder="1" applyAlignment="1" applyProtection="1">
      <alignment vertical="top"/>
    </xf>
    <xf numFmtId="0" fontId="43" fillId="0" borderId="0" xfId="0" applyFont="1" applyFill="1" applyBorder="1" applyAlignment="1" applyProtection="1">
      <alignment vertical="center"/>
    </xf>
    <xf numFmtId="0" fontId="43" fillId="0" borderId="0" xfId="0" applyFont="1" applyBorder="1" applyAlignment="1" applyProtection="1">
      <alignment vertical="center"/>
    </xf>
    <xf numFmtId="177" fontId="43" fillId="0" borderId="0" xfId="0" applyNumberFormat="1" applyFont="1" applyBorder="1" applyAlignment="1" applyProtection="1">
      <alignment vertical="center"/>
    </xf>
    <xf numFmtId="177" fontId="44" fillId="0" borderId="0" xfId="1" applyNumberFormat="1" applyFont="1" applyBorder="1" applyAlignment="1" applyProtection="1">
      <alignment vertical="top"/>
      <protection locked="0"/>
    </xf>
    <xf numFmtId="0" fontId="13" fillId="0" borderId="0" xfId="0" applyFont="1" applyFill="1" applyBorder="1" applyAlignment="1" applyProtection="1">
      <alignment wrapText="1"/>
    </xf>
    <xf numFmtId="0" fontId="13" fillId="0" borderId="0" xfId="0" applyFont="1" applyBorder="1" applyAlignment="1" applyProtection="1">
      <alignment vertical="center" wrapText="1"/>
    </xf>
    <xf numFmtId="177" fontId="45" fillId="0" borderId="0" xfId="1" applyNumberFormat="1" applyFont="1" applyBorder="1" applyAlignment="1" applyProtection="1">
      <alignment vertical="top"/>
      <protection locked="0"/>
    </xf>
    <xf numFmtId="177" fontId="12" fillId="0" borderId="0" xfId="0" applyNumberFormat="1" applyFont="1" applyBorder="1" applyAlignment="1" applyProtection="1">
      <alignment vertical="center"/>
    </xf>
    <xf numFmtId="0" fontId="47" fillId="0" borderId="0" xfId="0" applyFont="1" applyBorder="1" applyProtection="1">
      <alignment vertical="center"/>
    </xf>
    <xf numFmtId="0" fontId="46" fillId="0" borderId="0" xfId="0" applyFont="1" applyProtection="1">
      <alignment vertical="center"/>
    </xf>
    <xf numFmtId="177" fontId="47" fillId="0" borderId="0" xfId="0" applyNumberFormat="1" applyFont="1" applyBorder="1" applyAlignment="1" applyProtection="1">
      <alignment vertical="center"/>
    </xf>
    <xf numFmtId="0" fontId="48" fillId="0" borderId="0" xfId="0" applyFont="1" applyBorder="1" applyAlignment="1" applyProtection="1">
      <alignment vertical="top"/>
    </xf>
    <xf numFmtId="0" fontId="47" fillId="0" borderId="0" xfId="0" applyFont="1" applyFill="1" applyBorder="1" applyProtection="1">
      <alignment vertical="center"/>
    </xf>
    <xf numFmtId="0" fontId="0" fillId="0" borderId="0" xfId="0" applyFill="1" applyBorder="1" applyAlignment="1" applyProtection="1">
      <alignment vertical="center"/>
    </xf>
    <xf numFmtId="0" fontId="6" fillId="0" borderId="0" xfId="2" applyFont="1" applyBorder="1" applyProtection="1">
      <alignment vertical="center"/>
    </xf>
    <xf numFmtId="49" fontId="46" fillId="0" borderId="0" xfId="0" applyNumberFormat="1" applyFont="1" applyProtection="1">
      <alignment vertical="center"/>
    </xf>
    <xf numFmtId="178" fontId="0" fillId="0" borderId="0" xfId="0" applyNumberFormat="1" applyBorder="1" applyAlignment="1" applyProtection="1">
      <alignment vertical="center"/>
    </xf>
    <xf numFmtId="0" fontId="3" fillId="0" borderId="0" xfId="0" applyFont="1" applyBorder="1" applyAlignment="1" applyProtection="1">
      <alignment vertical="center"/>
    </xf>
    <xf numFmtId="0" fontId="50" fillId="0" borderId="0" xfId="0" applyFont="1" applyBorder="1" applyAlignment="1" applyProtection="1">
      <alignment vertical="center"/>
    </xf>
    <xf numFmtId="0" fontId="50" fillId="2" borderId="0" xfId="0" applyFont="1" applyFill="1" applyBorder="1" applyAlignment="1" applyProtection="1">
      <alignment vertical="center"/>
      <protection locked="0"/>
    </xf>
    <xf numFmtId="0" fontId="10" fillId="0" borderId="0" xfId="0" applyFont="1" applyProtection="1">
      <alignment vertical="center"/>
    </xf>
    <xf numFmtId="176" fontId="3" fillId="0" borderId="0" xfId="0" applyNumberFormat="1" applyFont="1" applyBorder="1" applyAlignment="1" applyProtection="1">
      <alignment vertical="center"/>
    </xf>
    <xf numFmtId="178" fontId="50" fillId="0" borderId="0" xfId="0" applyNumberFormat="1" applyFont="1" applyBorder="1" applyAlignment="1" applyProtection="1">
      <alignment vertical="center"/>
    </xf>
    <xf numFmtId="0" fontId="50" fillId="2" borderId="0" xfId="0" applyFont="1" applyFill="1" applyBorder="1" applyAlignment="1" applyProtection="1">
      <alignment vertical="center"/>
    </xf>
    <xf numFmtId="0" fontId="0" fillId="0" borderId="0" xfId="0" applyFont="1">
      <alignment vertical="center"/>
    </xf>
    <xf numFmtId="0" fontId="12" fillId="0" borderId="0" xfId="0" applyFont="1" applyFill="1" applyBorder="1" applyAlignment="1" applyProtection="1">
      <alignment vertical="center"/>
      <protection locked="0"/>
    </xf>
    <xf numFmtId="0" fontId="0" fillId="0" borderId="0" xfId="0" applyFont="1" applyBorder="1" applyProtection="1">
      <alignment vertical="center"/>
    </xf>
    <xf numFmtId="0" fontId="7" fillId="0" borderId="0" xfId="0" applyFont="1" applyFill="1" applyBorder="1" applyProtection="1">
      <alignment vertical="center"/>
    </xf>
    <xf numFmtId="0" fontId="0" fillId="0" borderId="0" xfId="0" applyFont="1" applyProtection="1">
      <alignment vertical="center"/>
    </xf>
    <xf numFmtId="0" fontId="7"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7" fillId="0" borderId="0" xfId="0" applyFont="1" applyFill="1" applyBorder="1" applyAlignment="1" applyProtection="1">
      <alignment wrapText="1"/>
    </xf>
    <xf numFmtId="0" fontId="7" fillId="0" borderId="0" xfId="0" applyFont="1" applyBorder="1" applyAlignment="1" applyProtection="1">
      <alignment vertical="center" wrapText="1"/>
    </xf>
    <xf numFmtId="0" fontId="0" fillId="0" borderId="0" xfId="0" applyBorder="1">
      <alignment vertical="center"/>
    </xf>
    <xf numFmtId="0" fontId="6" fillId="0" borderId="0" xfId="0" applyFont="1" applyBorder="1" applyAlignment="1">
      <alignment vertical="center" wrapText="1"/>
    </xf>
    <xf numFmtId="0" fontId="47" fillId="0" borderId="163" xfId="0" applyFont="1" applyFill="1" applyBorder="1" applyAlignment="1" applyProtection="1">
      <alignment vertical="center"/>
    </xf>
    <xf numFmtId="0" fontId="7" fillId="0" borderId="164" xfId="0" applyFont="1" applyFill="1" applyBorder="1" applyAlignment="1" applyProtection="1">
      <alignment vertical="center"/>
    </xf>
    <xf numFmtId="0" fontId="7" fillId="0" borderId="164" xfId="0" applyFont="1" applyBorder="1" applyProtection="1">
      <alignment vertical="center"/>
    </xf>
    <xf numFmtId="0" fontId="7" fillId="0" borderId="165" xfId="0" applyFont="1" applyBorder="1" applyProtection="1">
      <alignment vertical="center"/>
    </xf>
    <xf numFmtId="0" fontId="47" fillId="0" borderId="27" xfId="0" applyFont="1" applyBorder="1" applyProtection="1">
      <alignment vertical="center"/>
    </xf>
    <xf numFmtId="0" fontId="7" fillId="0" borderId="166" xfId="0" applyFont="1" applyBorder="1" applyProtection="1">
      <alignment vertical="center"/>
    </xf>
    <xf numFmtId="0" fontId="47" fillId="0" borderId="27" xfId="0" applyFont="1" applyFill="1" applyBorder="1" applyAlignment="1" applyProtection="1">
      <alignment vertical="center"/>
    </xf>
    <xf numFmtId="0" fontId="47" fillId="0" borderId="27" xfId="0" applyFont="1" applyBorder="1" applyAlignment="1" applyProtection="1">
      <alignment vertical="center"/>
    </xf>
    <xf numFmtId="0" fontId="54" fillId="0" borderId="27" xfId="0" applyFont="1" applyFill="1" applyBorder="1" applyAlignment="1" applyProtection="1">
      <alignment vertical="center"/>
    </xf>
    <xf numFmtId="0" fontId="0" fillId="0" borderId="166" xfId="0" applyFont="1" applyBorder="1" applyProtection="1">
      <alignment vertical="center"/>
    </xf>
    <xf numFmtId="0" fontId="46" fillId="0" borderId="27" xfId="0" applyFont="1" applyBorder="1" applyProtection="1">
      <alignment vertical="center"/>
    </xf>
    <xf numFmtId="0" fontId="54" fillId="0" borderId="27" xfId="0" applyFont="1" applyBorder="1" applyAlignment="1" applyProtection="1">
      <alignment vertical="center"/>
    </xf>
    <xf numFmtId="0" fontId="7" fillId="0" borderId="27" xfId="0" applyFont="1" applyBorder="1">
      <alignment vertical="center"/>
    </xf>
    <xf numFmtId="0" fontId="0" fillId="0" borderId="166" xfId="0" applyBorder="1">
      <alignment vertical="center"/>
    </xf>
    <xf numFmtId="0" fontId="47" fillId="0" borderId="27" xfId="0" applyFont="1" applyFill="1" applyBorder="1" applyAlignment="1" applyProtection="1"/>
    <xf numFmtId="0" fontId="7" fillId="0" borderId="27" xfId="0" applyFont="1" applyFill="1" applyBorder="1" applyAlignment="1" applyProtection="1"/>
    <xf numFmtId="0" fontId="47" fillId="0" borderId="27" xfId="0" applyFont="1" applyFill="1" applyBorder="1" applyAlignment="1" applyProtection="1">
      <alignment vertical="top"/>
    </xf>
    <xf numFmtId="177" fontId="47" fillId="0" borderId="27" xfId="0" applyNumberFormat="1" applyFont="1" applyBorder="1" applyAlignment="1" applyProtection="1">
      <alignment vertical="center"/>
    </xf>
    <xf numFmtId="0" fontId="7" fillId="0" borderId="168" xfId="0" applyFont="1" applyFill="1" applyBorder="1" applyAlignment="1" applyProtection="1">
      <alignment vertical="center" wrapText="1"/>
    </xf>
    <xf numFmtId="0" fontId="7" fillId="0" borderId="166" xfId="0" applyFont="1" applyBorder="1" applyAlignment="1" applyProtection="1">
      <alignment vertical="center"/>
    </xf>
    <xf numFmtId="177" fontId="47" fillId="0" borderId="27" xfId="1" applyNumberFormat="1" applyFont="1" applyBorder="1" applyAlignment="1" applyProtection="1">
      <alignment vertical="center"/>
      <protection locked="0"/>
    </xf>
    <xf numFmtId="177" fontId="44" fillId="0" borderId="167" xfId="1" applyNumberFormat="1" applyFont="1" applyBorder="1" applyAlignment="1" applyProtection="1">
      <alignment vertical="center"/>
      <protection locked="0"/>
    </xf>
    <xf numFmtId="0" fontId="7" fillId="0" borderId="168" xfId="0" applyFont="1" applyBorder="1" applyAlignment="1" applyProtection="1">
      <alignment vertical="center"/>
    </xf>
    <xf numFmtId="0" fontId="7" fillId="0" borderId="169" xfId="0" applyFont="1" applyBorder="1" applyAlignment="1" applyProtection="1">
      <alignment vertical="center"/>
    </xf>
    <xf numFmtId="0" fontId="12" fillId="0" borderId="0" xfId="0" applyFont="1" applyFill="1" applyBorder="1" applyAlignment="1" applyProtection="1">
      <alignment vertical="center"/>
    </xf>
    <xf numFmtId="178" fontId="50" fillId="0" borderId="15" xfId="0" applyNumberFormat="1" applyFont="1" applyBorder="1" applyAlignment="1" applyProtection="1">
      <alignment horizontal="center" vertical="center"/>
      <protection locked="0"/>
    </xf>
    <xf numFmtId="178" fontId="50" fillId="0" borderId="16" xfId="0" applyNumberFormat="1" applyFont="1" applyBorder="1" applyAlignment="1" applyProtection="1">
      <alignment horizontal="center" vertical="center"/>
      <protection locked="0"/>
    </xf>
    <xf numFmtId="178" fontId="50" fillId="0" borderId="92" xfId="0" applyNumberFormat="1" applyFont="1" applyBorder="1" applyAlignment="1" applyProtection="1">
      <alignment horizontal="center" vertical="center"/>
      <protection locked="0"/>
    </xf>
    <xf numFmtId="178" fontId="50" fillId="0" borderId="9" xfId="0" applyNumberFormat="1" applyFont="1" applyBorder="1" applyAlignment="1" applyProtection="1">
      <alignment horizontal="center" vertical="center"/>
      <protection locked="0"/>
    </xf>
    <xf numFmtId="178" fontId="50" fillId="0" borderId="10" xfId="0" applyNumberFormat="1" applyFont="1" applyBorder="1" applyAlignment="1" applyProtection="1">
      <alignment horizontal="center" vertical="center"/>
      <protection locked="0"/>
    </xf>
    <xf numFmtId="178" fontId="50" fillId="0" borderId="94" xfId="0" applyNumberFormat="1" applyFont="1" applyBorder="1" applyAlignment="1" applyProtection="1">
      <alignment horizontal="center" vertical="center"/>
      <protection locked="0"/>
    </xf>
    <xf numFmtId="0" fontId="50" fillId="2" borderId="15" xfId="0" applyFont="1" applyFill="1" applyBorder="1" applyAlignment="1" applyProtection="1">
      <alignment horizontal="center" vertical="center"/>
      <protection locked="0"/>
    </xf>
    <xf numFmtId="0" fontId="50" fillId="2" borderId="16" xfId="0" applyFont="1" applyFill="1" applyBorder="1" applyAlignment="1" applyProtection="1">
      <alignment horizontal="center" vertical="center"/>
      <protection locked="0"/>
    </xf>
    <xf numFmtId="0" fontId="50" fillId="2" borderId="92" xfId="0" applyFont="1" applyFill="1" applyBorder="1" applyAlignment="1" applyProtection="1">
      <alignment horizontal="center" vertical="center"/>
      <protection locked="0"/>
    </xf>
    <xf numFmtId="0" fontId="50" fillId="2" borderId="97" xfId="0" applyFont="1" applyFill="1" applyBorder="1" applyAlignment="1" applyProtection="1">
      <alignment horizontal="center" vertical="center"/>
      <protection locked="0"/>
    </xf>
    <xf numFmtId="0" fontId="50" fillId="2" borderId="40" xfId="0" applyFont="1" applyFill="1" applyBorder="1" applyAlignment="1" applyProtection="1">
      <alignment horizontal="center" vertical="center"/>
      <protection locked="0"/>
    </xf>
    <xf numFmtId="0" fontId="50" fillId="2" borderId="43" xfId="0" applyFont="1" applyFill="1" applyBorder="1" applyAlignment="1" applyProtection="1">
      <alignment horizontal="center" vertical="center"/>
      <protection locked="0"/>
    </xf>
    <xf numFmtId="0" fontId="0" fillId="2" borderId="162" xfId="0" applyFill="1" applyBorder="1" applyAlignment="1" applyProtection="1">
      <alignment horizontal="center" vertical="center"/>
    </xf>
    <xf numFmtId="0" fontId="0" fillId="2" borderId="99" xfId="0" applyFill="1" applyBorder="1" applyAlignment="1" applyProtection="1">
      <alignment horizontal="center" vertical="center"/>
    </xf>
    <xf numFmtId="176" fontId="3" fillId="0" borderId="99" xfId="0" applyNumberFormat="1" applyFont="1" applyBorder="1" applyAlignment="1" applyProtection="1">
      <alignment horizontal="center" vertical="center"/>
    </xf>
    <xf numFmtId="176" fontId="3" fillId="0" borderId="100" xfId="0" applyNumberFormat="1" applyFont="1" applyBorder="1" applyAlignment="1" applyProtection="1">
      <alignment horizontal="center" vertical="center"/>
    </xf>
    <xf numFmtId="176" fontId="3" fillId="0" borderId="99" xfId="0" applyNumberFormat="1" applyFont="1" applyBorder="1" applyAlignment="1" applyProtection="1">
      <alignment horizontal="center" vertical="center"/>
      <protection locked="0"/>
    </xf>
    <xf numFmtId="176" fontId="3" fillId="0" borderId="100" xfId="0" applyNumberFormat="1" applyFont="1" applyBorder="1" applyAlignment="1" applyProtection="1">
      <alignment horizontal="center" vertical="center"/>
      <protection locked="0"/>
    </xf>
    <xf numFmtId="0" fontId="6" fillId="2" borderId="8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93"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76" fontId="50" fillId="0" borderId="16" xfId="0" applyNumberFormat="1" applyFont="1" applyBorder="1" applyAlignment="1" applyProtection="1">
      <alignment horizontal="right" vertical="center"/>
    </xf>
    <xf numFmtId="176" fontId="50" fillId="0" borderId="92" xfId="0" applyNumberFormat="1" applyFont="1" applyBorder="1" applyAlignment="1" applyProtection="1">
      <alignment horizontal="right" vertical="center"/>
    </xf>
    <xf numFmtId="176" fontId="50" fillId="0" borderId="10" xfId="0" applyNumberFormat="1" applyFont="1" applyBorder="1" applyAlignment="1" applyProtection="1">
      <alignment horizontal="right" vertical="center"/>
    </xf>
    <xf numFmtId="176" fontId="50" fillId="0" borderId="94" xfId="0" applyNumberFormat="1" applyFont="1" applyBorder="1" applyAlignment="1" applyProtection="1">
      <alignment horizontal="right" vertical="center"/>
    </xf>
    <xf numFmtId="178" fontId="0" fillId="0" borderId="19" xfId="0" applyNumberFormat="1" applyBorder="1" applyAlignment="1" applyProtection="1">
      <alignment horizontal="center" vertical="center"/>
    </xf>
    <xf numFmtId="178" fontId="0" fillId="0" borderId="99" xfId="0" applyNumberFormat="1" applyBorder="1" applyAlignment="1" applyProtection="1">
      <alignment horizontal="center" vertical="center"/>
    </xf>
    <xf numFmtId="178" fontId="0" fillId="0" borderId="21" xfId="0" applyNumberFormat="1" applyBorder="1" applyAlignment="1" applyProtection="1">
      <alignment horizontal="center" vertical="center"/>
    </xf>
    <xf numFmtId="0" fontId="0" fillId="2" borderId="21" xfId="0" applyFill="1" applyBorder="1" applyAlignment="1" applyProtection="1">
      <alignment horizontal="center" vertical="center"/>
    </xf>
    <xf numFmtId="49" fontId="0" fillId="4" borderId="80" xfId="0" applyNumberFormat="1" applyFill="1" applyBorder="1" applyAlignment="1" applyProtection="1">
      <alignment horizontal="center" vertical="center"/>
      <protection locked="0"/>
    </xf>
    <xf numFmtId="49" fontId="0" fillId="4" borderId="146" xfId="0" applyNumberFormat="1" applyFill="1" applyBorder="1" applyAlignment="1" applyProtection="1">
      <alignment horizontal="center" vertical="center"/>
      <protection locked="0"/>
    </xf>
    <xf numFmtId="49" fontId="0" fillId="4" borderId="148" xfId="0" applyNumberFormat="1"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2" borderId="109" xfId="0" applyFill="1" applyBorder="1" applyAlignment="1" applyProtection="1">
      <alignment horizontal="center" vertical="center"/>
    </xf>
    <xf numFmtId="0" fontId="0" fillId="2" borderId="104" xfId="0" applyFill="1" applyBorder="1" applyAlignment="1" applyProtection="1">
      <alignment horizontal="center" vertical="center"/>
    </xf>
    <xf numFmtId="178" fontId="0" fillId="0" borderId="55" xfId="0" applyNumberFormat="1" applyBorder="1" applyAlignment="1" applyProtection="1">
      <alignment horizontal="center" vertical="center"/>
    </xf>
    <xf numFmtId="178" fontId="0" fillId="0" borderId="144" xfId="0" applyNumberFormat="1" applyBorder="1" applyAlignment="1" applyProtection="1">
      <alignment horizontal="center" vertical="center"/>
    </xf>
    <xf numFmtId="178" fontId="0" fillId="0" borderId="161" xfId="0" applyNumberFormat="1" applyBorder="1" applyAlignment="1" applyProtection="1">
      <alignment horizontal="center" vertical="center"/>
    </xf>
    <xf numFmtId="0" fontId="0" fillId="2" borderId="103" xfId="0" applyFill="1" applyBorder="1" applyAlignment="1" applyProtection="1">
      <alignment horizontal="center" vertical="center"/>
    </xf>
    <xf numFmtId="176" fontId="0" fillId="0" borderId="55" xfId="0" applyNumberFormat="1" applyBorder="1" applyAlignment="1" applyProtection="1">
      <alignment horizontal="center" vertical="center"/>
    </xf>
    <xf numFmtId="176" fontId="0" fillId="0" borderId="144" xfId="0" applyNumberFormat="1" applyBorder="1" applyAlignment="1" applyProtection="1">
      <alignment horizontal="center" vertical="center"/>
    </xf>
    <xf numFmtId="176" fontId="0" fillId="0" borderId="145" xfId="0" applyNumberFormat="1" applyBorder="1" applyAlignment="1" applyProtection="1">
      <alignment horizontal="center" vertical="center"/>
    </xf>
    <xf numFmtId="176" fontId="0" fillId="0" borderId="19" xfId="0" applyNumberFormat="1" applyBorder="1" applyAlignment="1" applyProtection="1">
      <alignment horizontal="center" vertical="center"/>
    </xf>
    <xf numFmtId="176" fontId="0" fillId="0" borderId="99" xfId="0" applyNumberFormat="1" applyBorder="1" applyAlignment="1" applyProtection="1">
      <alignment horizontal="center" vertical="center"/>
    </xf>
    <xf numFmtId="176" fontId="0" fillId="0" borderId="100" xfId="0" applyNumberFormat="1" applyBorder="1" applyAlignment="1" applyProtection="1">
      <alignment horizontal="center" vertical="center"/>
    </xf>
    <xf numFmtId="0" fontId="0" fillId="0" borderId="19" xfId="0" applyBorder="1" applyAlignment="1" applyProtection="1">
      <alignment horizontal="center" vertical="center"/>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0" fontId="0" fillId="2" borderId="8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59"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86" xfId="0" applyFill="1" applyBorder="1" applyAlignment="1" applyProtection="1">
      <alignment horizontal="center" vertical="center"/>
    </xf>
    <xf numFmtId="0" fontId="0" fillId="2" borderId="40" xfId="0" applyFill="1" applyBorder="1" applyAlignment="1" applyProtection="1">
      <alignment horizontal="center"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7" xfId="0" applyBorder="1" applyAlignment="1" applyProtection="1">
      <alignment horizontal="left" vertical="center" wrapText="1"/>
    </xf>
    <xf numFmtId="0" fontId="0" fillId="0" borderId="40" xfId="0" applyBorder="1" applyAlignment="1" applyProtection="1">
      <alignment horizontal="left" vertical="center" wrapText="1"/>
    </xf>
    <xf numFmtId="0" fontId="0" fillId="0" borderId="60" xfId="0" applyBorder="1" applyAlignment="1" applyProtection="1">
      <alignment horizontal="left" vertical="center" wrapText="1"/>
    </xf>
    <xf numFmtId="176" fontId="0" fillId="0" borderId="16" xfId="0" applyNumberFormat="1" applyBorder="1" applyAlignment="1" applyProtection="1">
      <alignment horizontal="center" vertical="center"/>
    </xf>
    <xf numFmtId="176" fontId="0" fillId="0" borderId="92"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57" xfId="0" applyNumberFormat="1" applyBorder="1" applyAlignment="1" applyProtection="1">
      <alignment horizontal="center" vertical="center"/>
    </xf>
    <xf numFmtId="176" fontId="0" fillId="0" borderId="40" xfId="0" applyNumberFormat="1" applyBorder="1" applyAlignment="1" applyProtection="1">
      <alignment horizontal="center" vertical="center"/>
    </xf>
    <xf numFmtId="176" fontId="0" fillId="0" borderId="43" xfId="0" applyNumberFormat="1" applyBorder="1" applyAlignment="1" applyProtection="1">
      <alignment horizontal="center" vertical="center"/>
    </xf>
    <xf numFmtId="0" fontId="0" fillId="2" borderId="93" xfId="0" applyFill="1" applyBorder="1" applyAlignment="1" applyProtection="1">
      <alignment horizontal="center" vertical="center"/>
    </xf>
    <xf numFmtId="0" fontId="0" fillId="2" borderId="10" xfId="0" applyFill="1" applyBorder="1" applyAlignment="1" applyProtection="1">
      <alignment horizontal="center" vertical="center"/>
    </xf>
    <xf numFmtId="0" fontId="10" fillId="0" borderId="99" xfId="0" applyFont="1" applyBorder="1" applyAlignment="1" applyProtection="1">
      <alignment horizontal="center" vertical="center" wrapText="1"/>
    </xf>
    <xf numFmtId="0" fontId="10" fillId="0" borderId="100" xfId="0" applyFont="1" applyBorder="1" applyAlignment="1" applyProtection="1">
      <alignment horizontal="center" vertical="center" wrapText="1"/>
    </xf>
    <xf numFmtId="0" fontId="10" fillId="0" borderId="101" xfId="0" applyFont="1" applyBorder="1" applyAlignment="1" applyProtection="1">
      <alignment horizontal="center" vertical="center" wrapText="1"/>
    </xf>
    <xf numFmtId="0" fontId="10" fillId="0" borderId="102" xfId="0" applyFont="1" applyBorder="1" applyAlignment="1" applyProtection="1">
      <alignment horizontal="center" vertical="center" wrapText="1"/>
    </xf>
    <xf numFmtId="0" fontId="0" fillId="2" borderId="58"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0" borderId="95" xfId="0" applyBorder="1" applyAlignment="1" applyProtection="1">
      <alignment horizontal="left" vertical="center" wrapText="1"/>
    </xf>
    <xf numFmtId="0" fontId="0" fillId="0" borderId="76" xfId="0" applyBorder="1" applyAlignment="1" applyProtection="1">
      <alignment horizontal="left" vertical="center" wrapText="1"/>
    </xf>
    <xf numFmtId="0" fontId="0" fillId="0" borderId="96" xfId="0" applyBorder="1" applyAlignment="1" applyProtection="1">
      <alignment horizontal="left" vertical="center" wrapText="1"/>
    </xf>
    <xf numFmtId="49" fontId="0" fillId="4" borderId="138" xfId="0" applyNumberFormat="1" applyFill="1" applyBorder="1" applyAlignment="1" applyProtection="1">
      <alignment horizontal="center" vertical="center"/>
      <protection locked="0"/>
    </xf>
    <xf numFmtId="49" fontId="0" fillId="4" borderId="139" xfId="0" applyNumberFormat="1" applyFill="1" applyBorder="1" applyAlignment="1" applyProtection="1">
      <alignment horizontal="center" vertical="center"/>
      <protection locked="0"/>
    </xf>
    <xf numFmtId="49" fontId="0" fillId="4" borderId="143" xfId="0" applyNumberFormat="1" applyFill="1" applyBorder="1" applyAlignment="1" applyProtection="1">
      <alignment horizontal="center" vertical="center"/>
      <protection locked="0"/>
    </xf>
    <xf numFmtId="0" fontId="0" fillId="5" borderId="144" xfId="0" applyFill="1" applyBorder="1" applyAlignment="1" applyProtection="1">
      <alignment horizontal="center" vertical="center"/>
      <protection locked="0"/>
    </xf>
    <xf numFmtId="0" fontId="0" fillId="5" borderId="145" xfId="0" applyFill="1" applyBorder="1" applyAlignment="1" applyProtection="1">
      <alignment horizontal="center" vertical="center"/>
      <protection locked="0"/>
    </xf>
    <xf numFmtId="177" fontId="0" fillId="4" borderId="80" xfId="0" applyNumberFormat="1" applyFill="1" applyBorder="1" applyAlignment="1" applyProtection="1">
      <alignment horizontal="center" vertical="center" shrinkToFit="1"/>
      <protection locked="0"/>
    </xf>
    <xf numFmtId="177" fontId="0" fillId="4" borderId="146" xfId="0" applyNumberFormat="1" applyFill="1" applyBorder="1" applyAlignment="1" applyProtection="1">
      <alignment horizontal="center" vertical="center" shrinkToFit="1"/>
      <protection locked="0"/>
    </xf>
    <xf numFmtId="177" fontId="0" fillId="4" borderId="147" xfId="0" applyNumberFormat="1"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protection locked="0"/>
    </xf>
    <xf numFmtId="0" fontId="0" fillId="4" borderId="146" xfId="0" applyFill="1" applyBorder="1" applyAlignment="1" applyProtection="1">
      <alignment horizontal="center" vertical="center"/>
      <protection locked="0"/>
    </xf>
    <xf numFmtId="0" fontId="0" fillId="4" borderId="147" xfId="0" applyFill="1" applyBorder="1" applyAlignment="1" applyProtection="1">
      <alignment horizontal="center" vertical="center"/>
      <protection locked="0"/>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shrinkToFit="1"/>
    </xf>
    <xf numFmtId="0" fontId="0" fillId="2" borderId="45" xfId="0" applyFill="1" applyBorder="1" applyAlignment="1" applyProtection="1">
      <alignment horizontal="center" vertical="center"/>
    </xf>
    <xf numFmtId="0" fontId="0" fillId="0" borderId="45" xfId="0" applyBorder="1" applyAlignment="1">
      <alignment horizontal="center" vertical="center" shrinkToFit="1"/>
    </xf>
    <xf numFmtId="0" fontId="0" fillId="0" borderId="45" xfId="0" applyFont="1" applyBorder="1" applyAlignment="1">
      <alignment horizontal="center" vertical="center"/>
    </xf>
    <xf numFmtId="0" fontId="0" fillId="0" borderId="45" xfId="0" applyBorder="1" applyAlignment="1" applyProtection="1">
      <alignment horizontal="center" vertical="center"/>
    </xf>
    <xf numFmtId="0" fontId="0" fillId="5" borderId="45" xfId="0" applyFill="1" applyBorder="1" applyAlignment="1" applyProtection="1">
      <alignment horizontal="center" vertical="center"/>
    </xf>
    <xf numFmtId="0" fontId="0" fillId="5" borderId="137" xfId="0"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31" fillId="4" borderId="121" xfId="0" applyFont="1" applyFill="1" applyBorder="1" applyAlignment="1" applyProtection="1">
      <alignment horizontal="center" vertical="center" shrinkToFit="1"/>
      <protection locked="0"/>
    </xf>
    <xf numFmtId="0" fontId="31" fillId="4" borderId="122" xfId="0" applyFont="1" applyFill="1" applyBorder="1" applyAlignment="1" applyProtection="1">
      <alignment horizontal="center" vertical="center" shrinkToFit="1"/>
      <protection locked="0"/>
    </xf>
    <xf numFmtId="0" fontId="31" fillId="4" borderId="123" xfId="0" applyFont="1" applyFill="1" applyBorder="1" applyAlignment="1" applyProtection="1">
      <alignment horizontal="center" vertical="center" shrinkToFit="1"/>
      <protection locked="0"/>
    </xf>
    <xf numFmtId="0" fontId="31" fillId="4" borderId="105" xfId="0" applyFont="1" applyFill="1" applyBorder="1" applyAlignment="1" applyProtection="1">
      <alignment horizontal="center" vertical="center" shrinkToFit="1"/>
      <protection locked="0"/>
    </xf>
    <xf numFmtId="0" fontId="31" fillId="4" borderId="0" xfId="0" applyFont="1" applyFill="1" applyBorder="1" applyAlignment="1" applyProtection="1">
      <alignment horizontal="center" vertical="center" shrinkToFit="1"/>
      <protection locked="0"/>
    </xf>
    <xf numFmtId="0" fontId="31" fillId="4" borderId="22" xfId="0" applyFont="1" applyFill="1" applyBorder="1" applyAlignment="1" applyProtection="1">
      <alignment horizontal="center" vertical="center" shrinkToFit="1"/>
      <protection locked="0"/>
    </xf>
    <xf numFmtId="0" fontId="31" fillId="4" borderId="24" xfId="0" applyFont="1" applyFill="1" applyBorder="1" applyAlignment="1" applyProtection="1">
      <alignment horizontal="center" vertical="center" shrinkToFit="1"/>
      <protection locked="0"/>
    </xf>
    <xf numFmtId="0" fontId="31" fillId="4" borderId="26" xfId="0" applyFont="1" applyFill="1" applyBorder="1" applyAlignment="1" applyProtection="1">
      <alignment horizontal="center" vertical="center" shrinkToFit="1"/>
      <protection locked="0"/>
    </xf>
    <xf numFmtId="0" fontId="31" fillId="4" borderId="25" xfId="0" applyFont="1" applyFill="1" applyBorder="1" applyAlignment="1" applyProtection="1">
      <alignment horizontal="center" vertical="center" shrinkToFit="1"/>
      <protection locked="0"/>
    </xf>
    <xf numFmtId="0" fontId="0" fillId="0" borderId="0" xfId="0" applyAlignment="1" applyProtection="1">
      <alignment horizontal="center" vertical="center" wrapText="1"/>
    </xf>
    <xf numFmtId="0" fontId="0" fillId="0" borderId="0" xfId="0" applyAlignment="1" applyProtection="1">
      <alignment horizontal="center" vertical="center"/>
    </xf>
    <xf numFmtId="177" fontId="2" fillId="4" borderId="124" xfId="0" applyNumberFormat="1" applyFont="1" applyFill="1" applyBorder="1" applyAlignment="1" applyProtection="1">
      <alignment horizontal="center" vertical="center"/>
      <protection locked="0"/>
    </xf>
    <xf numFmtId="177" fontId="2" fillId="4" borderId="125" xfId="0" applyNumberFormat="1" applyFont="1" applyFill="1" applyBorder="1" applyAlignment="1" applyProtection="1">
      <alignment horizontal="center" vertical="center"/>
      <protection locked="0"/>
    </xf>
    <xf numFmtId="177" fontId="2" fillId="4" borderId="126" xfId="0" applyNumberFormat="1" applyFont="1" applyFill="1" applyBorder="1" applyAlignment="1" applyProtection="1">
      <alignment horizontal="center" vertical="center"/>
      <protection locked="0"/>
    </xf>
    <xf numFmtId="177" fontId="2" fillId="4" borderId="24" xfId="0" applyNumberFormat="1" applyFont="1" applyFill="1" applyBorder="1" applyAlignment="1" applyProtection="1">
      <alignment horizontal="center" vertical="center"/>
      <protection locked="0"/>
    </xf>
    <xf numFmtId="177" fontId="2" fillId="4" borderId="26" xfId="0" applyNumberFormat="1" applyFont="1" applyFill="1" applyBorder="1" applyAlignment="1" applyProtection="1">
      <alignment horizontal="center" vertical="center"/>
      <protection locked="0"/>
    </xf>
    <xf numFmtId="177" fontId="2" fillId="4" borderId="25" xfId="0" applyNumberFormat="1" applyFont="1" applyFill="1" applyBorder="1" applyAlignment="1" applyProtection="1">
      <alignment horizontal="center" vertical="center"/>
      <protection locked="0"/>
    </xf>
    <xf numFmtId="0" fontId="6" fillId="2" borderId="128" xfId="0" applyFont="1" applyFill="1" applyBorder="1" applyAlignment="1" applyProtection="1">
      <alignment horizontal="center" vertical="center"/>
    </xf>
    <xf numFmtId="0" fontId="6" fillId="2" borderId="129" xfId="0" applyFont="1" applyFill="1" applyBorder="1" applyAlignment="1" applyProtection="1">
      <alignment horizontal="center" vertical="center"/>
    </xf>
    <xf numFmtId="0" fontId="6" fillId="2" borderId="127" xfId="0" applyFont="1" applyFill="1" applyBorder="1" applyAlignment="1" applyProtection="1">
      <alignment horizontal="center" vertical="center"/>
    </xf>
    <xf numFmtId="0" fontId="0" fillId="0" borderId="15" xfId="0" applyBorder="1" applyAlignment="1" applyProtection="1">
      <alignment horizontal="left" vertical="center"/>
    </xf>
    <xf numFmtId="0" fontId="0" fillId="0" borderId="16" xfId="0" applyBorder="1" applyAlignment="1" applyProtection="1">
      <alignment horizontal="left" vertical="center"/>
    </xf>
    <xf numFmtId="0" fontId="0" fillId="0" borderId="17"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176" fontId="0" fillId="0" borderId="16" xfId="0" applyNumberFormat="1" applyBorder="1" applyAlignment="1" applyProtection="1">
      <alignment horizontal="right" vertical="center"/>
    </xf>
    <xf numFmtId="176" fontId="0" fillId="0" borderId="92" xfId="0" applyNumberFormat="1" applyBorder="1" applyAlignment="1" applyProtection="1">
      <alignment horizontal="right" vertical="center"/>
    </xf>
    <xf numFmtId="176" fontId="0" fillId="0" borderId="10" xfId="0" applyNumberFormat="1" applyBorder="1" applyAlignment="1" applyProtection="1">
      <alignment horizontal="right" vertical="center"/>
    </xf>
    <xf numFmtId="176" fontId="0" fillId="0" borderId="94" xfId="0" applyNumberFormat="1" applyBorder="1" applyAlignment="1" applyProtection="1">
      <alignment horizontal="righ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11" xfId="0" applyBorder="1" applyAlignment="1" applyProtection="1">
      <alignment horizontal="center" vertical="center"/>
    </xf>
    <xf numFmtId="0" fontId="0" fillId="0" borderId="112" xfId="0" applyBorder="1" applyAlignment="1" applyProtection="1">
      <alignment horizontal="center" vertical="center"/>
    </xf>
    <xf numFmtId="176" fontId="3" fillId="0" borderId="20" xfId="0" applyNumberFormat="1" applyFont="1" applyBorder="1" applyAlignment="1" applyProtection="1">
      <alignment horizontal="center" vertical="center"/>
    </xf>
    <xf numFmtId="176" fontId="3" fillId="0" borderId="49" xfId="0" applyNumberFormat="1" applyFont="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87" xfId="0" applyFont="1" applyFill="1" applyBorder="1" applyAlignment="1" applyProtection="1">
      <alignment horizontal="center" vertical="center"/>
    </xf>
    <xf numFmtId="0" fontId="6" fillId="0" borderId="88" xfId="0" applyFont="1" applyFill="1" applyBorder="1" applyAlignment="1" applyProtection="1">
      <alignment horizontal="center" vertical="center"/>
    </xf>
    <xf numFmtId="0" fontId="0" fillId="0" borderId="90" xfId="0" applyBorder="1" applyAlignment="1" applyProtection="1">
      <alignment horizontal="center" vertical="center"/>
    </xf>
    <xf numFmtId="0" fontId="0" fillId="0" borderId="116" xfId="0" applyBorder="1" applyAlignment="1" applyProtection="1">
      <alignment horizontal="center" vertical="center"/>
    </xf>
    <xf numFmtId="176" fontId="3" fillId="0" borderId="90" xfId="0" applyNumberFormat="1" applyFont="1" applyBorder="1" applyAlignment="1" applyProtection="1">
      <alignment horizontal="center" vertical="center"/>
    </xf>
    <xf numFmtId="176" fontId="3" fillId="0" borderId="91" xfId="0" applyNumberFormat="1" applyFont="1" applyBorder="1" applyAlignment="1" applyProtection="1">
      <alignment horizontal="center" vertical="center"/>
    </xf>
    <xf numFmtId="176" fontId="3" fillId="0" borderId="116" xfId="0" applyNumberFormat="1" applyFont="1" applyBorder="1" applyAlignment="1" applyProtection="1">
      <alignment horizontal="center" vertical="center"/>
    </xf>
    <xf numFmtId="176" fontId="3" fillId="0" borderId="130" xfId="0" applyNumberFormat="1"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14" xfId="0" applyFont="1" applyBorder="1" applyAlignment="1" applyProtection="1">
      <alignment horizontal="center" vertical="center"/>
    </xf>
    <xf numFmtId="176" fontId="34" fillId="0" borderId="14" xfId="0" applyNumberFormat="1" applyFont="1" applyBorder="1" applyAlignment="1" applyProtection="1">
      <alignment horizontal="center" vertical="center"/>
    </xf>
    <xf numFmtId="176" fontId="34" fillId="0" borderId="19" xfId="0" applyNumberFormat="1" applyFont="1" applyBorder="1" applyAlignment="1" applyProtection="1">
      <alignment horizontal="center" vertical="center"/>
    </xf>
    <xf numFmtId="177" fontId="0" fillId="4" borderId="53" xfId="0" applyNumberFormat="1"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xf>
    <xf numFmtId="0" fontId="6" fillId="2" borderId="88" xfId="0" applyFont="1" applyFill="1" applyBorder="1" applyAlignment="1" applyProtection="1">
      <alignment horizontal="center" vertical="center"/>
    </xf>
    <xf numFmtId="0" fontId="6" fillId="4" borderId="152" xfId="0" applyFont="1" applyFill="1" applyBorder="1" applyAlignment="1" applyProtection="1">
      <alignment horizontal="center" vertical="center"/>
      <protection locked="0"/>
    </xf>
    <xf numFmtId="0" fontId="6" fillId="4" borderId="53"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14" xfId="0" applyBorder="1" applyAlignment="1" applyProtection="1">
      <alignment horizontal="center" vertical="center"/>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89" xfId="0" applyFont="1" applyFill="1" applyBorder="1" applyAlignment="1" applyProtection="1">
      <alignment horizontal="center" vertical="center"/>
    </xf>
    <xf numFmtId="0" fontId="6" fillId="0" borderId="65"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51"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56" fontId="6" fillId="0" borderId="51" xfId="0" applyNumberFormat="1" applyFont="1" applyFill="1" applyBorder="1" applyAlignment="1" applyProtection="1">
      <alignment horizontal="center" vertical="center"/>
    </xf>
    <xf numFmtId="56" fontId="6" fillId="0" borderId="14" xfId="0" applyNumberFormat="1" applyFont="1" applyFill="1" applyBorder="1" applyAlignment="1" applyProtection="1">
      <alignment horizontal="center" vertical="center"/>
    </xf>
    <xf numFmtId="0" fontId="0" fillId="4" borderId="53" xfId="0" applyFont="1" applyFill="1" applyBorder="1" applyAlignment="1" applyProtection="1">
      <alignment horizontal="center" vertical="center" wrapText="1"/>
      <protection locked="0"/>
    </xf>
    <xf numFmtId="176" fontId="34" fillId="0" borderId="14" xfId="0" applyNumberFormat="1" applyFont="1" applyFill="1" applyBorder="1" applyAlignment="1" applyProtection="1">
      <alignment horizontal="center" vertical="center"/>
    </xf>
    <xf numFmtId="176" fontId="34" fillId="0" borderId="19" xfId="0" applyNumberFormat="1" applyFont="1" applyFill="1" applyBorder="1" applyAlignment="1" applyProtection="1">
      <alignment horizontal="center" vertical="center"/>
    </xf>
    <xf numFmtId="0" fontId="0" fillId="2" borderId="51"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74" xfId="0"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74"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176" fontId="3" fillId="0" borderId="78" xfId="0" applyNumberFormat="1" applyFont="1" applyBorder="1" applyAlignment="1" applyProtection="1">
      <alignment horizontal="center" vertical="center"/>
    </xf>
    <xf numFmtId="176" fontId="3" fillId="0" borderId="14" xfId="0" applyNumberFormat="1" applyFont="1" applyBorder="1" applyAlignment="1" applyProtection="1">
      <alignment horizontal="center" vertical="center"/>
    </xf>
    <xf numFmtId="176" fontId="3" fillId="0" borderId="52" xfId="0" applyNumberFormat="1" applyFont="1" applyBorder="1" applyAlignment="1" applyProtection="1">
      <alignment horizontal="center" vertical="center"/>
    </xf>
    <xf numFmtId="176" fontId="3" fillId="0" borderId="79" xfId="0" applyNumberFormat="1" applyFont="1" applyBorder="1" applyAlignment="1" applyProtection="1">
      <alignment horizontal="center" vertical="center"/>
    </xf>
    <xf numFmtId="176" fontId="3" fillId="0" borderId="50" xfId="0" applyNumberFormat="1" applyFont="1" applyBorder="1" applyAlignment="1" applyProtection="1">
      <alignment horizontal="center" vertical="center"/>
    </xf>
    <xf numFmtId="0" fontId="0" fillId="2" borderId="65"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9" xfId="0" applyFill="1" applyBorder="1" applyAlignment="1" applyProtection="1">
      <alignment horizontal="center" vertical="center"/>
    </xf>
    <xf numFmtId="176" fontId="0" fillId="0" borderId="78" xfId="0" applyNumberFormat="1" applyBorder="1" applyAlignment="1" applyProtection="1">
      <alignment horizontal="center" vertical="center"/>
    </xf>
    <xf numFmtId="176" fontId="0" fillId="0" borderId="14" xfId="0" applyNumberFormat="1" applyBorder="1" applyAlignment="1" applyProtection="1">
      <alignment horizontal="center" vertical="center"/>
    </xf>
    <xf numFmtId="176" fontId="0" fillId="0" borderId="52" xfId="0" applyNumberFormat="1" applyBorder="1" applyAlignment="1" applyProtection="1">
      <alignment horizontal="center" vertical="center"/>
    </xf>
    <xf numFmtId="0" fontId="10" fillId="0" borderId="158"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155" xfId="0" applyFont="1" applyBorder="1" applyAlignment="1" applyProtection="1">
      <alignment horizontal="center" vertical="center"/>
    </xf>
    <xf numFmtId="0" fontId="10" fillId="0" borderId="156" xfId="0" applyFont="1" applyBorder="1" applyAlignment="1" applyProtection="1">
      <alignment horizontal="center" vertical="center"/>
    </xf>
    <xf numFmtId="0" fontId="10" fillId="0" borderId="157" xfId="0" applyFont="1" applyBorder="1" applyAlignment="1" applyProtection="1">
      <alignment horizontal="center" vertical="center"/>
    </xf>
    <xf numFmtId="0" fontId="8" fillId="4" borderId="151" xfId="0" applyNumberFormat="1" applyFont="1" applyFill="1" applyBorder="1" applyAlignment="1" applyProtection="1">
      <alignment horizontal="center" vertical="center"/>
      <protection locked="0"/>
    </xf>
    <xf numFmtId="0" fontId="8" fillId="4" borderId="152" xfId="0" applyNumberFormat="1" applyFont="1" applyFill="1" applyBorder="1" applyAlignment="1" applyProtection="1">
      <alignment horizontal="center" vertical="center"/>
      <protection locked="0"/>
    </xf>
    <xf numFmtId="0" fontId="8" fillId="4" borderId="149" xfId="0" applyNumberFormat="1" applyFont="1" applyFill="1" applyBorder="1" applyAlignment="1" applyProtection="1">
      <alignment horizontal="center" vertical="center"/>
      <protection locked="0"/>
    </xf>
    <xf numFmtId="0" fontId="8" fillId="4" borderId="53" xfId="0" applyNumberFormat="1" applyFont="1" applyFill="1" applyBorder="1" applyAlignment="1" applyProtection="1">
      <alignment horizontal="center" vertical="center"/>
      <protection locked="0"/>
    </xf>
    <xf numFmtId="177" fontId="8" fillId="4" borderId="152" xfId="0" applyNumberFormat="1" applyFont="1" applyFill="1" applyBorder="1" applyAlignment="1" applyProtection="1">
      <alignment horizontal="center" vertical="center"/>
      <protection locked="0"/>
    </xf>
    <xf numFmtId="177" fontId="8" fillId="4" borderId="53" xfId="0" applyNumberFormat="1" applyFont="1" applyFill="1" applyBorder="1" applyAlignment="1" applyProtection="1">
      <alignment horizontal="center" vertical="center"/>
      <protection locked="0"/>
    </xf>
    <xf numFmtId="177" fontId="8" fillId="4" borderId="149" xfId="0" applyNumberFormat="1" applyFont="1" applyFill="1" applyBorder="1" applyAlignment="1" applyProtection="1">
      <alignment horizontal="center" vertical="center"/>
      <protection locked="0"/>
    </xf>
    <xf numFmtId="177" fontId="8" fillId="4" borderId="54" xfId="0" applyNumberFormat="1" applyFont="1" applyFill="1" applyBorder="1" applyAlignment="1" applyProtection="1">
      <alignment horizontal="center" vertical="center"/>
      <protection locked="0"/>
    </xf>
    <xf numFmtId="177" fontId="8" fillId="4" borderId="82" xfId="0" applyNumberFormat="1" applyFont="1" applyFill="1" applyBorder="1" applyAlignment="1" applyProtection="1">
      <alignment horizontal="center" vertical="center"/>
      <protection locked="0"/>
    </xf>
    <xf numFmtId="177" fontId="8" fillId="4" borderId="150" xfId="0" applyNumberFormat="1" applyFont="1" applyFill="1" applyBorder="1" applyAlignment="1" applyProtection="1">
      <alignment horizontal="center" vertical="center"/>
      <protection locked="0"/>
    </xf>
    <xf numFmtId="0" fontId="0" fillId="0" borderId="131" xfId="0" applyBorder="1" applyAlignment="1" applyProtection="1">
      <alignment horizontal="center" vertical="center"/>
    </xf>
    <xf numFmtId="0" fontId="0" fillId="0" borderId="132" xfId="0" applyBorder="1" applyAlignment="1" applyProtection="1">
      <alignment horizontal="center" vertical="center"/>
    </xf>
    <xf numFmtId="0" fontId="0" fillId="0" borderId="134" xfId="0" applyBorder="1" applyAlignment="1" applyProtection="1">
      <alignment horizontal="center" vertical="center"/>
    </xf>
    <xf numFmtId="0" fontId="0" fillId="0" borderId="135" xfId="0" applyBorder="1" applyAlignment="1" applyProtection="1">
      <alignment horizontal="center" vertical="center"/>
    </xf>
    <xf numFmtId="0" fontId="0" fillId="0" borderId="133" xfId="0" applyBorder="1" applyAlignment="1" applyProtection="1">
      <alignment horizontal="center" vertical="center"/>
    </xf>
    <xf numFmtId="0" fontId="0" fillId="0" borderId="136" xfId="0" applyBorder="1" applyAlignment="1" applyProtection="1">
      <alignment horizontal="center" vertical="center"/>
    </xf>
    <xf numFmtId="0" fontId="8" fillId="0" borderId="78" xfId="0" applyFont="1" applyBorder="1" applyAlignment="1" applyProtection="1">
      <alignment horizontal="center" vertical="center"/>
    </xf>
    <xf numFmtId="0" fontId="8" fillId="0" borderId="14" xfId="0" applyFont="1" applyBorder="1" applyAlignment="1" applyProtection="1">
      <alignment horizontal="center" vertical="center"/>
    </xf>
    <xf numFmtId="177" fontId="8" fillId="0" borderId="20" xfId="0" applyNumberFormat="1" applyFont="1" applyBorder="1" applyAlignment="1" applyProtection="1">
      <alignment horizontal="center" vertical="center"/>
    </xf>
    <xf numFmtId="177" fontId="8" fillId="0" borderId="81" xfId="0" applyNumberFormat="1" applyFont="1" applyBorder="1" applyAlignment="1" applyProtection="1">
      <alignment horizontal="center" vertical="center"/>
    </xf>
    <xf numFmtId="177" fontId="8" fillId="0" borderId="14" xfId="0" applyNumberFormat="1" applyFont="1" applyBorder="1" applyAlignment="1" applyProtection="1">
      <alignment horizontal="center" vertical="center"/>
    </xf>
    <xf numFmtId="177" fontId="8" fillId="0" borderId="52" xfId="0" applyNumberFormat="1" applyFont="1" applyBorder="1" applyAlignment="1" applyProtection="1">
      <alignment horizontal="center" vertical="center"/>
    </xf>
    <xf numFmtId="0" fontId="0" fillId="2" borderId="83" xfId="0" applyFont="1" applyFill="1" applyBorder="1" applyAlignment="1" applyProtection="1">
      <alignment horizontal="center" vertical="center" wrapText="1"/>
    </xf>
    <xf numFmtId="0" fontId="0" fillId="2" borderId="16" xfId="0" applyFont="1" applyFill="1" applyBorder="1" applyAlignment="1" applyProtection="1">
      <alignment horizontal="center" vertical="center" wrapText="1"/>
    </xf>
    <xf numFmtId="0" fontId="0" fillId="2" borderId="17" xfId="0" applyFont="1" applyFill="1" applyBorder="1" applyAlignment="1" applyProtection="1">
      <alignment horizontal="center" vertical="center" wrapText="1"/>
    </xf>
    <xf numFmtId="0" fontId="0" fillId="2" borderId="77"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2" borderId="84" xfId="0" applyFont="1" applyFill="1" applyBorder="1" applyAlignment="1" applyProtection="1">
      <alignment horizontal="center" vertical="center" wrapText="1"/>
    </xf>
    <xf numFmtId="0" fontId="0" fillId="2" borderId="67" xfId="0" applyFont="1" applyFill="1" applyBorder="1" applyAlignment="1" applyProtection="1">
      <alignment horizontal="center" vertical="center" wrapText="1"/>
    </xf>
    <xf numFmtId="0" fontId="0" fillId="2" borderId="68" xfId="0" applyFont="1" applyFill="1" applyBorder="1" applyAlignment="1" applyProtection="1">
      <alignment horizontal="center" vertical="center" wrapText="1"/>
    </xf>
    <xf numFmtId="49" fontId="8" fillId="4" borderId="24" xfId="0" applyNumberFormat="1" applyFont="1" applyFill="1" applyBorder="1" applyAlignment="1" applyProtection="1">
      <alignment horizontal="center" vertical="center"/>
      <protection locked="0"/>
    </xf>
    <xf numFmtId="49" fontId="8" fillId="4" borderId="26" xfId="0" applyNumberFormat="1" applyFont="1" applyFill="1" applyBorder="1" applyAlignment="1" applyProtection="1">
      <alignment horizontal="center" vertical="center"/>
      <protection locked="0"/>
    </xf>
    <xf numFmtId="49" fontId="8" fillId="4" borderId="25" xfId="0" applyNumberFormat="1" applyFont="1" applyFill="1" applyBorder="1" applyAlignment="1" applyProtection="1">
      <alignment horizontal="center" vertical="center"/>
      <protection locked="0"/>
    </xf>
    <xf numFmtId="177" fontId="6" fillId="4" borderId="12" xfId="0" applyNumberFormat="1" applyFont="1" applyFill="1" applyBorder="1" applyAlignment="1" applyProtection="1">
      <alignment horizontal="left" vertical="top"/>
      <protection locked="0"/>
    </xf>
    <xf numFmtId="177" fontId="6" fillId="4" borderId="13" xfId="0" applyNumberFormat="1" applyFont="1" applyFill="1" applyBorder="1" applyAlignment="1" applyProtection="1">
      <alignment horizontal="left" vertical="top"/>
      <protection locked="0"/>
    </xf>
    <xf numFmtId="177" fontId="6" fillId="4" borderId="23" xfId="0" applyNumberFormat="1" applyFont="1" applyFill="1" applyBorder="1" applyAlignment="1" applyProtection="1">
      <alignment horizontal="left" vertical="top"/>
      <protection locked="0"/>
    </xf>
    <xf numFmtId="0" fontId="0" fillId="4" borderId="30"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20" fontId="0" fillId="0" borderId="36" xfId="0" applyNumberFormat="1" applyFill="1" applyBorder="1" applyAlignment="1">
      <alignment horizontal="center" vertical="center"/>
    </xf>
    <xf numFmtId="20" fontId="0" fillId="0" borderId="37" xfId="0" applyNumberFormat="1" applyFill="1" applyBorder="1" applyAlignment="1">
      <alignment horizontal="center" vertical="center"/>
    </xf>
    <xf numFmtId="20" fontId="0" fillId="0" borderId="38" xfId="0" applyNumberFormat="1" applyFill="1" applyBorder="1" applyAlignment="1">
      <alignment horizontal="center" vertical="center"/>
    </xf>
    <xf numFmtId="20" fontId="0" fillId="0" borderId="39" xfId="0" applyNumberFormat="1" applyFill="1" applyBorder="1" applyAlignment="1">
      <alignment horizontal="center" vertical="center"/>
    </xf>
    <xf numFmtId="20" fontId="0" fillId="0" borderId="40" xfId="0" applyNumberFormat="1" applyFill="1" applyBorder="1" applyAlignment="1">
      <alignment horizontal="center" vertical="center"/>
    </xf>
    <xf numFmtId="20" fontId="0" fillId="0" borderId="41" xfId="0" applyNumberFormat="1" applyFill="1" applyBorder="1" applyAlignment="1">
      <alignment horizontal="center" vertical="center"/>
    </xf>
    <xf numFmtId="20" fontId="0" fillId="0" borderId="42" xfId="0" applyNumberFormat="1" applyFill="1" applyBorder="1" applyAlignment="1">
      <alignment horizontal="center" vertical="center"/>
    </xf>
    <xf numFmtId="20" fontId="0" fillId="0" borderId="43" xfId="0" applyNumberFormat="1" applyFill="1" applyBorder="1" applyAlignment="1">
      <alignment horizontal="center" vertical="center"/>
    </xf>
    <xf numFmtId="0" fontId="0" fillId="2" borderId="62" xfId="0" applyFill="1" applyBorder="1" applyAlignment="1" applyProtection="1">
      <alignment horizontal="center" vertical="center"/>
    </xf>
    <xf numFmtId="0" fontId="0" fillId="2" borderId="63" xfId="0" applyFill="1" applyBorder="1" applyAlignment="1" applyProtection="1">
      <alignment horizontal="center" vertical="center"/>
    </xf>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92"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57"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69"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68" xfId="0" applyFill="1" applyBorder="1" applyAlignment="1" applyProtection="1">
      <alignment horizontal="center" vertical="center" wrapText="1"/>
    </xf>
    <xf numFmtId="0" fontId="0" fillId="2" borderId="61" xfId="0" applyFill="1" applyBorder="1" applyAlignment="1" applyProtection="1">
      <alignment horizontal="center" vertical="center" wrapText="1"/>
    </xf>
    <xf numFmtId="0" fontId="0" fillId="2" borderId="62" xfId="0" applyFill="1" applyBorder="1" applyAlignment="1" applyProtection="1">
      <alignment horizontal="center" vertical="center" wrapText="1"/>
    </xf>
    <xf numFmtId="0" fontId="0" fillId="2" borderId="64" xfId="0" applyFill="1" applyBorder="1" applyAlignment="1" applyProtection="1">
      <alignment horizontal="center" vertical="center" wrapText="1"/>
    </xf>
    <xf numFmtId="0" fontId="0" fillId="2" borderId="110" xfId="0" applyFill="1" applyBorder="1" applyAlignment="1" applyProtection="1">
      <alignment horizontal="center" vertical="center"/>
    </xf>
    <xf numFmtId="177" fontId="0" fillId="0" borderId="48" xfId="0" quotePrefix="1" applyNumberFormat="1" applyFill="1" applyBorder="1" applyAlignment="1" applyProtection="1">
      <alignment horizontal="center" vertical="center" shrinkToFit="1"/>
      <protection locked="0"/>
    </xf>
    <xf numFmtId="177" fontId="0" fillId="0" borderId="56" xfId="0" applyNumberFormat="1"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34" xfId="0" applyBorder="1" applyAlignment="1">
      <alignment horizontal="center" vertical="center"/>
    </xf>
    <xf numFmtId="0" fontId="10" fillId="0" borderId="10" xfId="0" applyFont="1" applyBorder="1" applyAlignment="1" applyProtection="1">
      <alignment horizontal="center" vertical="center" wrapText="1"/>
    </xf>
    <xf numFmtId="0" fontId="10" fillId="0" borderId="94" xfId="0" applyFont="1" applyBorder="1" applyAlignment="1" applyProtection="1">
      <alignment horizontal="center" vertical="center" wrapText="1"/>
    </xf>
    <xf numFmtId="0" fontId="0" fillId="4" borderId="152" xfId="0" applyFont="1" applyFill="1" applyBorder="1" applyAlignment="1" applyProtection="1">
      <alignment horizontal="center" vertical="center" wrapText="1"/>
      <protection locked="0"/>
    </xf>
    <xf numFmtId="177" fontId="0" fillId="0" borderId="47" xfId="0" quotePrefix="1" applyNumberFormat="1" applyFill="1" applyBorder="1" applyAlignment="1" applyProtection="1">
      <alignment horizontal="center" vertical="center" shrinkToFit="1"/>
      <protection locked="0"/>
    </xf>
    <xf numFmtId="177" fontId="0" fillId="0" borderId="15" xfId="0" applyNumberFormat="1" applyFill="1" applyBorder="1" applyAlignment="1" applyProtection="1">
      <alignment horizontal="center" vertical="center" shrinkToFit="1"/>
      <protection locked="0"/>
    </xf>
    <xf numFmtId="0" fontId="0" fillId="0" borderId="58" xfId="0" applyBorder="1" applyAlignment="1" applyProtection="1">
      <alignment horizontal="center" vertical="center"/>
    </xf>
    <xf numFmtId="0" fontId="0" fillId="0" borderId="37" xfId="0" applyBorder="1" applyAlignment="1" applyProtection="1">
      <alignment horizontal="center" vertical="center"/>
    </xf>
    <xf numFmtId="0" fontId="0" fillId="0" borderId="42" xfId="0" applyBorder="1" applyAlignment="1" applyProtection="1">
      <alignment horizontal="center" vertical="center"/>
    </xf>
    <xf numFmtId="0" fontId="0" fillId="0" borderId="93" xfId="0" applyBorder="1" applyAlignment="1" applyProtection="1">
      <alignment horizontal="center" vertical="center"/>
    </xf>
    <xf numFmtId="0" fontId="0" fillId="0" borderId="10" xfId="0" applyBorder="1" applyAlignment="1" applyProtection="1">
      <alignment horizontal="center" vertical="center"/>
    </xf>
    <xf numFmtId="0" fontId="0" fillId="0" borderId="94" xfId="0" applyBorder="1" applyAlignment="1" applyProtection="1">
      <alignment horizontal="center" vertical="center"/>
    </xf>
    <xf numFmtId="176" fontId="34" fillId="0" borderId="20" xfId="0" applyNumberFormat="1" applyFont="1" applyFill="1" applyBorder="1" applyAlignment="1" applyProtection="1">
      <alignment horizontal="center" vertical="center"/>
    </xf>
    <xf numFmtId="176" fontId="34" fillId="0" borderId="9" xfId="0" applyNumberFormat="1" applyFont="1" applyFill="1" applyBorder="1" applyAlignment="1" applyProtection="1">
      <alignment horizontal="center" vertical="center"/>
    </xf>
    <xf numFmtId="177" fontId="0" fillId="4" borderId="138" xfId="0" applyNumberFormat="1" applyFill="1" applyBorder="1" applyAlignment="1" applyProtection="1">
      <alignment horizontal="center" vertical="center" shrinkToFit="1"/>
      <protection locked="0"/>
    </xf>
    <xf numFmtId="177" fontId="0" fillId="4" borderId="139" xfId="0" applyNumberFormat="1" applyFill="1" applyBorder="1" applyAlignment="1" applyProtection="1">
      <alignment horizontal="center" vertical="center" shrinkToFit="1"/>
      <protection locked="0"/>
    </xf>
    <xf numFmtId="177" fontId="0" fillId="4" borderId="140" xfId="0" applyNumberFormat="1" applyFill="1" applyBorder="1" applyAlignment="1" applyProtection="1">
      <alignment horizontal="center" vertical="center" shrinkToFit="1"/>
      <protection locked="0"/>
    </xf>
    <xf numFmtId="0" fontId="0" fillId="4" borderId="138" xfId="0" applyFill="1" applyBorder="1" applyAlignment="1" applyProtection="1">
      <alignment horizontal="center" vertical="center"/>
      <protection locked="0"/>
    </xf>
    <xf numFmtId="0" fontId="0" fillId="4" borderId="139" xfId="0" applyFill="1" applyBorder="1" applyAlignment="1" applyProtection="1">
      <alignment horizontal="center" vertical="center"/>
      <protection locked="0"/>
    </xf>
    <xf numFmtId="0" fontId="0" fillId="4" borderId="140" xfId="0" applyFill="1" applyBorder="1" applyAlignment="1" applyProtection="1">
      <alignment horizontal="center" vertical="center"/>
      <protection locked="0"/>
    </xf>
    <xf numFmtId="177" fontId="0" fillId="4" borderId="141" xfId="0" applyNumberFormat="1" applyFill="1" applyBorder="1" applyAlignment="1" applyProtection="1">
      <alignment horizontal="center" vertical="center" shrinkToFit="1"/>
      <protection locked="0"/>
    </xf>
    <xf numFmtId="177" fontId="0" fillId="4" borderId="76" xfId="0" applyNumberFormat="1" applyFill="1" applyBorder="1" applyAlignment="1" applyProtection="1">
      <alignment horizontal="center" vertical="center" shrinkToFit="1"/>
      <protection locked="0"/>
    </xf>
    <xf numFmtId="177" fontId="0" fillId="4" borderId="142" xfId="0" applyNumberFormat="1" applyFill="1" applyBorder="1" applyAlignment="1" applyProtection="1">
      <alignment horizontal="center" vertical="center" shrinkToFit="1"/>
      <protection locked="0"/>
    </xf>
    <xf numFmtId="0" fontId="33" fillId="0" borderId="0" xfId="0" applyFont="1" applyAlignment="1" applyProtection="1">
      <alignment horizontal="center" vertical="center"/>
    </xf>
    <xf numFmtId="0" fontId="0" fillId="0" borderId="33" xfId="0" applyBorder="1" applyAlignment="1" applyProtection="1">
      <alignment horizontal="center"/>
    </xf>
    <xf numFmtId="0" fontId="0" fillId="0" borderId="34" xfId="0" applyBorder="1" applyAlignment="1" applyProtection="1">
      <alignment horizontal="center"/>
    </xf>
    <xf numFmtId="0" fontId="3" fillId="4" borderId="30"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0" fillId="0" borderId="4" xfId="0" applyBorder="1" applyAlignment="1" applyProtection="1">
      <alignment horizontal="center"/>
    </xf>
    <xf numFmtId="177" fontId="2" fillId="4" borderId="7" xfId="0" applyNumberFormat="1" applyFont="1" applyFill="1" applyBorder="1" applyAlignment="1" applyProtection="1">
      <alignment horizontal="center" vertical="center"/>
      <protection locked="0"/>
    </xf>
    <xf numFmtId="177" fontId="2" fillId="4" borderId="0" xfId="0" applyNumberFormat="1" applyFont="1" applyFill="1" applyBorder="1" applyAlignment="1" applyProtection="1">
      <alignment horizontal="center" vertical="center"/>
      <protection locked="0"/>
    </xf>
    <xf numFmtId="177" fontId="2" fillId="4" borderId="8" xfId="0" applyNumberFormat="1" applyFont="1" applyFill="1" applyBorder="1" applyAlignment="1" applyProtection="1">
      <alignment horizontal="center" vertical="center"/>
      <protection locked="0"/>
    </xf>
    <xf numFmtId="177" fontId="2" fillId="4" borderId="9" xfId="0" applyNumberFormat="1" applyFont="1" applyFill="1" applyBorder="1" applyAlignment="1" applyProtection="1">
      <alignment horizontal="center" vertical="center"/>
      <protection locked="0"/>
    </xf>
    <xf numFmtId="177" fontId="2" fillId="4" borderId="10" xfId="0" applyNumberFormat="1" applyFont="1" applyFill="1" applyBorder="1" applyAlignment="1" applyProtection="1">
      <alignment horizontal="center" vertical="center"/>
      <protection locked="0"/>
    </xf>
    <xf numFmtId="177" fontId="2" fillId="4" borderId="11"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wrapText="1"/>
    </xf>
    <xf numFmtId="0" fontId="0" fillId="2" borderId="44" xfId="0" applyFill="1" applyBorder="1" applyAlignment="1" applyProtection="1">
      <alignment horizontal="center" vertical="center"/>
    </xf>
    <xf numFmtId="177" fontId="8" fillId="4" borderId="12" xfId="0" applyNumberFormat="1" applyFont="1" applyFill="1" applyBorder="1" applyAlignment="1" applyProtection="1">
      <alignment horizontal="center" vertical="center" shrinkToFit="1"/>
      <protection locked="0"/>
    </xf>
    <xf numFmtId="177" fontId="8" fillId="4" borderId="13" xfId="0" applyNumberFormat="1" applyFont="1" applyFill="1" applyBorder="1" applyAlignment="1" applyProtection="1">
      <alignment horizontal="center" vertical="center" shrinkToFit="1"/>
      <protection locked="0"/>
    </xf>
    <xf numFmtId="177" fontId="8" fillId="4" borderId="23" xfId="0" applyNumberFormat="1" applyFont="1" applyFill="1" applyBorder="1" applyAlignment="1" applyProtection="1">
      <alignment horizontal="center" vertical="center" shrinkToFit="1"/>
      <protection locked="0"/>
    </xf>
    <xf numFmtId="177" fontId="8" fillId="4" borderId="24" xfId="0" applyNumberFormat="1" applyFont="1" applyFill="1" applyBorder="1" applyAlignment="1" applyProtection="1">
      <alignment horizontal="center" vertical="center" shrinkToFit="1"/>
      <protection locked="0"/>
    </xf>
    <xf numFmtId="177" fontId="8" fillId="4" borderId="26" xfId="0" applyNumberFormat="1" applyFont="1" applyFill="1" applyBorder="1" applyAlignment="1" applyProtection="1">
      <alignment horizontal="center" vertical="center" shrinkToFit="1"/>
      <protection locked="0"/>
    </xf>
    <xf numFmtId="177" fontId="8" fillId="4" borderId="25" xfId="0" applyNumberFormat="1" applyFont="1" applyFill="1" applyBorder="1" applyAlignment="1" applyProtection="1">
      <alignment horizontal="center" vertical="center" shrinkToFit="1"/>
      <protection locked="0"/>
    </xf>
    <xf numFmtId="0" fontId="3" fillId="4"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106" xfId="0" applyFont="1" applyFill="1" applyBorder="1" applyAlignment="1" applyProtection="1">
      <alignment horizontal="center" vertical="center"/>
      <protection locked="0"/>
    </xf>
    <xf numFmtId="0" fontId="3" fillId="4" borderId="107" xfId="0" applyFont="1" applyFill="1" applyBorder="1" applyAlignment="1" applyProtection="1">
      <alignment horizontal="center" vertical="center"/>
      <protection locked="0"/>
    </xf>
    <xf numFmtId="0" fontId="3" fillId="4" borderId="108"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153" xfId="0" applyFont="1" applyFill="1" applyBorder="1" applyAlignment="1" applyProtection="1">
      <alignment horizontal="center" vertical="center"/>
      <protection locked="0"/>
    </xf>
    <xf numFmtId="0" fontId="3" fillId="4" borderId="154" xfId="0" applyFont="1" applyFill="1" applyBorder="1" applyAlignment="1" applyProtection="1">
      <alignment horizontal="center" vertical="center"/>
      <protection locked="0"/>
    </xf>
    <xf numFmtId="0" fontId="0" fillId="0" borderId="105"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177" fontId="6" fillId="4" borderId="121" xfId="0" applyNumberFormat="1" applyFont="1" applyFill="1" applyBorder="1" applyAlignment="1" applyProtection="1">
      <alignment horizontal="left" vertical="top"/>
      <protection locked="0"/>
    </xf>
    <xf numFmtId="177" fontId="6" fillId="4" borderId="122" xfId="0" applyNumberFormat="1" applyFont="1" applyFill="1" applyBorder="1" applyAlignment="1" applyProtection="1">
      <alignment horizontal="left" vertical="top"/>
      <protection locked="0"/>
    </xf>
    <xf numFmtId="177" fontId="6" fillId="4" borderId="123" xfId="0" applyNumberFormat="1" applyFont="1" applyFill="1" applyBorder="1" applyAlignment="1" applyProtection="1">
      <alignment horizontal="left" vertical="top"/>
      <protection locked="0"/>
    </xf>
    <xf numFmtId="0" fontId="0" fillId="4" borderId="24"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0" borderId="4" xfId="0" applyBorder="1" applyAlignment="1" applyProtection="1">
      <alignment vertical="center"/>
    </xf>
    <xf numFmtId="177" fontId="0" fillId="0" borderId="46" xfId="0" quotePrefix="1" applyNumberFormat="1" applyFill="1" applyBorder="1" applyAlignment="1" applyProtection="1">
      <alignment horizontal="center" vertical="center" shrinkToFit="1"/>
      <protection locked="0"/>
    </xf>
    <xf numFmtId="177" fontId="0" fillId="0" borderId="55" xfId="0" applyNumberFormat="1" applyFill="1" applyBorder="1" applyAlignment="1" applyProtection="1">
      <alignment horizontal="center" vertical="center" shrinkToFit="1"/>
      <protection locked="0"/>
    </xf>
    <xf numFmtId="0" fontId="0" fillId="5" borderId="101"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Alignment="1">
      <alignment horizontal="center" vertical="center"/>
    </xf>
    <xf numFmtId="0" fontId="23" fillId="2" borderId="0" xfId="0" applyFont="1" applyFill="1" applyBorder="1" applyAlignment="1" applyProtection="1">
      <alignment horizontal="left" vertical="center"/>
    </xf>
    <xf numFmtId="0" fontId="3" fillId="0" borderId="0" xfId="0" applyFont="1" applyAlignment="1" applyProtection="1">
      <alignment vertical="center"/>
    </xf>
    <xf numFmtId="0" fontId="14" fillId="4" borderId="13" xfId="0" applyFont="1" applyFill="1" applyBorder="1" applyAlignment="1" applyProtection="1">
      <alignment horizontal="center" vertical="center" shrinkToFit="1"/>
    </xf>
    <xf numFmtId="0" fontId="14" fillId="4" borderId="23" xfId="0" applyFont="1" applyFill="1" applyBorder="1" applyAlignment="1" applyProtection="1">
      <alignment horizontal="center" vertical="center" shrinkToFit="1"/>
    </xf>
    <xf numFmtId="0" fontId="14" fillId="4" borderId="26" xfId="0" applyFont="1" applyFill="1" applyBorder="1" applyAlignment="1" applyProtection="1">
      <alignment horizontal="center" vertical="center" shrinkToFit="1"/>
    </xf>
    <xf numFmtId="0" fontId="14" fillId="4" borderId="25" xfId="0" applyFont="1" applyFill="1" applyBorder="1" applyAlignment="1" applyProtection="1">
      <alignment horizontal="center" vertical="center" shrinkToFit="1"/>
    </xf>
    <xf numFmtId="177" fontId="2" fillId="4" borderId="12" xfId="0" applyNumberFormat="1" applyFont="1" applyFill="1" applyBorder="1" applyAlignment="1" applyProtection="1">
      <alignment horizontal="center" vertical="center"/>
      <protection locked="0"/>
    </xf>
    <xf numFmtId="177" fontId="2" fillId="4" borderId="13" xfId="0" applyNumberFormat="1" applyFont="1" applyFill="1" applyBorder="1" applyAlignment="1" applyProtection="1">
      <alignment horizontal="center" vertical="center"/>
      <protection locked="0"/>
    </xf>
    <xf numFmtId="177" fontId="2" fillId="4" borderId="23" xfId="0" applyNumberFormat="1"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49" fontId="2" fillId="4" borderId="12" xfId="0" applyNumberFormat="1" applyFont="1" applyFill="1" applyBorder="1" applyAlignment="1" applyProtection="1">
      <alignment horizontal="center" vertical="center"/>
      <protection locked="0"/>
    </xf>
    <xf numFmtId="49" fontId="2" fillId="4" borderId="13" xfId="0" applyNumberFormat="1" applyFont="1" applyFill="1" applyBorder="1" applyAlignment="1" applyProtection="1">
      <alignment horizontal="center" vertical="center"/>
      <protection locked="0"/>
    </xf>
    <xf numFmtId="49" fontId="2" fillId="4" borderId="23" xfId="0" applyNumberFormat="1" applyFont="1" applyFill="1" applyBorder="1" applyAlignment="1" applyProtection="1">
      <alignment horizontal="center" vertical="center"/>
      <protection locked="0"/>
    </xf>
    <xf numFmtId="49" fontId="2" fillId="4" borderId="24" xfId="0" applyNumberFormat="1" applyFont="1" applyFill="1" applyBorder="1" applyAlignment="1" applyProtection="1">
      <alignment horizontal="center" vertical="center"/>
      <protection locked="0"/>
    </xf>
    <xf numFmtId="49" fontId="2" fillId="4" borderId="26" xfId="0" applyNumberFormat="1" applyFont="1" applyFill="1" applyBorder="1" applyAlignment="1" applyProtection="1">
      <alignment horizontal="center" vertical="center"/>
      <protection locked="0"/>
    </xf>
    <xf numFmtId="49" fontId="2" fillId="4" borderId="25" xfId="0" applyNumberFormat="1" applyFont="1" applyFill="1" applyBorder="1" applyAlignment="1" applyProtection="1">
      <alignment horizontal="center" vertical="center"/>
      <protection locked="0"/>
    </xf>
    <xf numFmtId="177" fontId="0" fillId="0" borderId="0" xfId="0" applyNumberFormat="1" applyBorder="1" applyAlignment="1" applyProtection="1">
      <alignment horizontal="left"/>
    </xf>
    <xf numFmtId="0" fontId="49" fillId="4" borderId="12" xfId="0" applyFont="1" applyFill="1" applyBorder="1" applyAlignment="1" applyProtection="1">
      <alignment horizontal="center" vertical="center" shrinkToFit="1"/>
      <protection locked="0"/>
    </xf>
    <xf numFmtId="0" fontId="49" fillId="4" borderId="13" xfId="0" applyFont="1" applyFill="1" applyBorder="1" applyAlignment="1" applyProtection="1">
      <alignment horizontal="center" vertical="center" shrinkToFit="1"/>
      <protection locked="0"/>
    </xf>
    <xf numFmtId="0" fontId="49" fillId="4" borderId="24" xfId="0" applyFont="1" applyFill="1" applyBorder="1" applyAlignment="1" applyProtection="1">
      <alignment horizontal="center" vertical="center" shrinkToFit="1"/>
      <protection locked="0"/>
    </xf>
    <xf numFmtId="0" fontId="49" fillId="4" borderId="26"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xf>
    <xf numFmtId="0" fontId="7" fillId="2" borderId="99"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6" fillId="0" borderId="19" xfId="0" applyFont="1" applyBorder="1" applyAlignment="1" applyProtection="1">
      <alignment horizontal="center" vertical="center"/>
    </xf>
    <xf numFmtId="0" fontId="6" fillId="0" borderId="99"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99"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7" fillId="0" borderId="113" xfId="0" applyFont="1" applyBorder="1" applyAlignment="1" applyProtection="1">
      <alignment horizontal="center" vertical="center" wrapText="1"/>
    </xf>
    <xf numFmtId="0" fontId="7" fillId="0" borderId="114" xfId="0" applyFont="1" applyBorder="1" applyAlignment="1" applyProtection="1">
      <alignment horizontal="center" vertical="center"/>
    </xf>
    <xf numFmtId="0" fontId="7" fillId="0" borderId="115" xfId="0" applyFont="1" applyBorder="1" applyAlignment="1" applyProtection="1">
      <alignment horizontal="center" vertical="center"/>
    </xf>
    <xf numFmtId="0" fontId="7" fillId="0" borderId="116" xfId="0" applyFont="1" applyBorder="1" applyAlignment="1" applyProtection="1">
      <alignment horizontal="center" vertical="center"/>
    </xf>
    <xf numFmtId="0" fontId="0" fillId="2" borderId="65"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51"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8" fontId="0" fillId="0" borderId="14" xfId="0" applyNumberFormat="1" applyBorder="1" applyAlignment="1" applyProtection="1">
      <alignment horizontal="center" vertical="center"/>
    </xf>
    <xf numFmtId="0" fontId="0" fillId="2" borderId="49" xfId="0" applyFill="1" applyBorder="1" applyAlignment="1" applyProtection="1">
      <alignment horizontal="center" vertical="center"/>
    </xf>
    <xf numFmtId="0" fontId="6" fillId="0" borderId="14"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176" fontId="8" fillId="0" borderId="118" xfId="0" applyNumberFormat="1" applyFont="1" applyBorder="1" applyAlignment="1" applyProtection="1">
      <alignment horizontal="center" vertical="center"/>
    </xf>
    <xf numFmtId="176" fontId="8" fillId="0" borderId="119" xfId="0" applyNumberFormat="1" applyFont="1" applyBorder="1" applyAlignment="1" applyProtection="1">
      <alignment horizontal="center" vertical="center"/>
    </xf>
    <xf numFmtId="176" fontId="8" fillId="0" borderId="120" xfId="0" applyNumberFormat="1" applyFont="1" applyBorder="1" applyAlignment="1" applyProtection="1">
      <alignment horizontal="center" vertical="center"/>
    </xf>
    <xf numFmtId="176" fontId="8" fillId="0" borderId="97" xfId="0" applyNumberFormat="1" applyFont="1" applyBorder="1" applyAlignment="1" applyProtection="1">
      <alignment horizontal="center" vertical="center"/>
    </xf>
    <xf numFmtId="176" fontId="8" fillId="0" borderId="40" xfId="0" applyNumberFormat="1" applyFont="1" applyBorder="1" applyAlignment="1" applyProtection="1">
      <alignment horizontal="center" vertical="center"/>
    </xf>
    <xf numFmtId="176" fontId="8" fillId="0" borderId="43" xfId="0" applyNumberFormat="1" applyFont="1" applyBorder="1" applyAlignment="1" applyProtection="1">
      <alignment horizontal="center" vertical="center"/>
    </xf>
    <xf numFmtId="0" fontId="36" fillId="0" borderId="0"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0" fillId="2" borderId="159" xfId="0" applyFill="1" applyBorder="1" applyAlignment="1" applyProtection="1">
      <alignment horizontal="center" vertical="center"/>
    </xf>
    <xf numFmtId="0" fontId="0" fillId="2" borderId="160" xfId="0" applyFill="1" applyBorder="1" applyAlignment="1" applyProtection="1">
      <alignment horizontal="center" vertical="center"/>
    </xf>
    <xf numFmtId="0" fontId="0" fillId="2" borderId="144" xfId="0" applyFill="1" applyBorder="1" applyAlignment="1" applyProtection="1">
      <alignment horizontal="center" vertical="center"/>
    </xf>
    <xf numFmtId="0" fontId="0" fillId="2" borderId="161" xfId="0"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176" fontId="50" fillId="0" borderId="15" xfId="0" applyNumberFormat="1" applyFont="1" applyBorder="1" applyAlignment="1" applyProtection="1">
      <alignment horizontal="center" vertical="center"/>
    </xf>
    <xf numFmtId="176" fontId="50" fillId="0" borderId="16" xfId="0" applyNumberFormat="1" applyFont="1" applyBorder="1" applyAlignment="1" applyProtection="1">
      <alignment horizontal="center" vertical="center"/>
    </xf>
    <xf numFmtId="176" fontId="50" fillId="0" borderId="17" xfId="0" applyNumberFormat="1" applyFont="1" applyBorder="1" applyAlignment="1" applyProtection="1">
      <alignment horizontal="center" vertical="center"/>
    </xf>
    <xf numFmtId="176" fontId="50" fillId="0" borderId="9" xfId="0" applyNumberFormat="1" applyFont="1" applyBorder="1" applyAlignment="1" applyProtection="1">
      <alignment horizontal="center" vertical="center"/>
    </xf>
    <xf numFmtId="176" fontId="50" fillId="0" borderId="10" xfId="0" applyNumberFormat="1" applyFont="1" applyBorder="1" applyAlignment="1" applyProtection="1">
      <alignment horizontal="center" vertical="center"/>
    </xf>
    <xf numFmtId="176" fontId="50" fillId="0" borderId="11" xfId="0" applyNumberFormat="1" applyFont="1" applyBorder="1" applyAlignment="1" applyProtection="1">
      <alignment horizontal="center" vertical="center"/>
    </xf>
    <xf numFmtId="0" fontId="0" fillId="2" borderId="19" xfId="0" applyFill="1" applyBorder="1" applyAlignment="1" applyProtection="1">
      <alignment horizontal="center" vertical="center" shrinkToFit="1"/>
    </xf>
    <xf numFmtId="0" fontId="0" fillId="2" borderId="99" xfId="0" applyFill="1" applyBorder="1" applyAlignment="1" applyProtection="1">
      <alignment horizontal="center" vertical="center" shrinkToFit="1"/>
    </xf>
    <xf numFmtId="0" fontId="0" fillId="2" borderId="21" xfId="0" applyFill="1" applyBorder="1" applyAlignment="1" applyProtection="1">
      <alignment horizontal="center" vertical="center" shrinkToFit="1"/>
    </xf>
    <xf numFmtId="0" fontId="55" fillId="0" borderId="0" xfId="0" applyFont="1" applyAlignment="1">
      <alignment horizontal="left" vertical="center"/>
    </xf>
    <xf numFmtId="0" fontId="56" fillId="0" borderId="0" xfId="0" applyFont="1" applyAlignment="1">
      <alignment horizontal="left" vertical="center"/>
    </xf>
    <xf numFmtId="0" fontId="6" fillId="0" borderId="1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wrapText="1" shrinkToFit="1"/>
    </xf>
    <xf numFmtId="0" fontId="8"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cellXfs>
  <cellStyles count="3">
    <cellStyle name="ハイパーリンク" xfId="1" builtinId="8"/>
    <cellStyle name="標準" xfId="0" builtinId="0"/>
    <cellStyle name="標準 2" xfId="2" xr:uid="{00000000-0005-0000-0000-000002000000}"/>
  </cellStyles>
  <dxfs count="12">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3174</xdr:colOff>
      <xdr:row>13</xdr:row>
      <xdr:rowOff>12700</xdr:rowOff>
    </xdr:from>
    <xdr:to>
      <xdr:col>70</xdr:col>
      <xdr:colOff>85724</xdr:colOff>
      <xdr:row>24</xdr:row>
      <xdr:rowOff>50800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67424" y="1873250"/>
          <a:ext cx="3282950" cy="1695450"/>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1904</xdr:colOff>
      <xdr:row>0</xdr:row>
      <xdr:rowOff>28575</xdr:rowOff>
    </xdr:from>
    <xdr:ext cx="1791733" cy="48557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2404" y="28575"/>
          <a:ext cx="1791733" cy="485573"/>
        </a:xfrm>
        <a:prstGeom prst="rect">
          <a:avLst/>
        </a:prstGeom>
        <a:solidFill>
          <a:srgbClr val="00B050"/>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000" baseline="0">
              <a:solidFill>
                <a:schemeClr val="bg1"/>
              </a:solidFill>
            </a:rPr>
            <a:t>はまなこてーじ</a:t>
          </a:r>
        </a:p>
      </xdr:txBody>
    </xdr:sp>
    <xdr:clientData/>
  </xdr:oneCellAnchor>
  <xdr:oneCellAnchor>
    <xdr:from>
      <xdr:col>89</xdr:col>
      <xdr:colOff>9525</xdr:colOff>
      <xdr:row>142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6460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44</xdr:col>
      <xdr:colOff>61913</xdr:colOff>
      <xdr:row>14</xdr:row>
      <xdr:rowOff>84138</xdr:rowOff>
    </xdr:from>
    <xdr:to>
      <xdr:col>47</xdr:col>
      <xdr:colOff>66675</xdr:colOff>
      <xdr:row>22</xdr:row>
      <xdr:rowOff>169863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859463" y="2116138"/>
          <a:ext cx="404812" cy="12287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a:t>ＯＢ専用項目</a:t>
          </a:r>
        </a:p>
      </xdr:txBody>
    </xdr:sp>
    <xdr:clientData/>
  </xdr:twoCellAnchor>
  <xdr:twoCellAnchor>
    <xdr:from>
      <xdr:col>2</xdr:col>
      <xdr:colOff>69850</xdr:colOff>
      <xdr:row>18</xdr:row>
      <xdr:rowOff>47626</xdr:rowOff>
    </xdr:from>
    <xdr:to>
      <xdr:col>43</xdr:col>
      <xdr:colOff>76200</xdr:colOff>
      <xdr:row>24</xdr:row>
      <xdr:rowOff>47625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79400" y="2705101"/>
          <a:ext cx="5864225" cy="876299"/>
        </a:xfrm>
        <a:prstGeom prst="rect">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22224</xdr:colOff>
      <xdr:row>20</xdr:row>
      <xdr:rowOff>66675</xdr:rowOff>
    </xdr:from>
    <xdr:to>
      <xdr:col>7</xdr:col>
      <xdr:colOff>107950</xdr:colOff>
      <xdr:row>22</xdr:row>
      <xdr:rowOff>104775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724" y="2974975"/>
          <a:ext cx="88582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連　絡　先</a:t>
          </a:r>
        </a:p>
      </xdr:txBody>
    </xdr:sp>
    <xdr:clientData/>
  </xdr:twoCellAnchor>
  <xdr:twoCellAnchor>
    <xdr:from>
      <xdr:col>38</xdr:col>
      <xdr:colOff>84417</xdr:colOff>
      <xdr:row>31</xdr:row>
      <xdr:rowOff>52294</xdr:rowOff>
    </xdr:from>
    <xdr:to>
      <xdr:col>48</xdr:col>
      <xdr:colOff>33618</xdr:colOff>
      <xdr:row>33</xdr:row>
      <xdr:rowOff>89647</xdr:rowOff>
    </xdr:to>
    <xdr:sp macro="" textlink="">
      <xdr:nvSpPr>
        <xdr:cNvPr id="5" name="下矢印吹き出し 4">
          <a:extLst>
            <a:ext uri="{FF2B5EF4-FFF2-40B4-BE49-F238E27FC236}">
              <a16:creationId xmlns:a16="http://schemas.microsoft.com/office/drawing/2014/main" id="{00000000-0008-0000-0000-000005000000}"/>
            </a:ext>
          </a:extLst>
        </xdr:cNvPr>
        <xdr:cNvSpPr/>
      </xdr:nvSpPr>
      <xdr:spPr>
        <a:xfrm>
          <a:off x="5541682" y="4669118"/>
          <a:ext cx="1405965" cy="306294"/>
        </a:xfrm>
        <a:prstGeom prst="downArrowCallou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全員分の宿泊数を記入</a:t>
          </a:r>
          <a:endParaRPr kumimoji="1" lang="ja-JP" altLang="en-US" sz="1100"/>
        </a:p>
      </xdr:txBody>
    </xdr:sp>
    <xdr:clientData/>
  </xdr:twoCellAnchor>
  <xdr:twoCellAnchor>
    <xdr:from>
      <xdr:col>63</xdr:col>
      <xdr:colOff>6350</xdr:colOff>
      <xdr:row>31</xdr:row>
      <xdr:rowOff>63500</xdr:rowOff>
    </xdr:from>
    <xdr:to>
      <xdr:col>69</xdr:col>
      <xdr:colOff>104775</xdr:colOff>
      <xdr:row>34</xdr:row>
      <xdr:rowOff>0</xdr:rowOff>
    </xdr:to>
    <xdr:sp macro="" textlink="">
      <xdr:nvSpPr>
        <xdr:cNvPr id="16" name="下矢印吹き出し 15">
          <a:extLst>
            <a:ext uri="{FF2B5EF4-FFF2-40B4-BE49-F238E27FC236}">
              <a16:creationId xmlns:a16="http://schemas.microsoft.com/office/drawing/2014/main" id="{00000000-0008-0000-0000-000010000000}"/>
            </a:ext>
          </a:extLst>
        </xdr:cNvPr>
        <xdr:cNvSpPr/>
      </xdr:nvSpPr>
      <xdr:spPr>
        <a:xfrm>
          <a:off x="8931275" y="4721225"/>
          <a:ext cx="955675" cy="298450"/>
        </a:xfrm>
        <a:prstGeom prst="downArrowCallou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rgbClr val="FF0000"/>
              </a:solidFill>
            </a:rPr>
            <a:t>入力禁止</a:t>
          </a:r>
        </a:p>
      </xdr:txBody>
    </xdr:sp>
    <xdr:clientData/>
  </xdr:twoCellAnchor>
  <xdr:oneCellAnchor>
    <xdr:from>
      <xdr:col>65</xdr:col>
      <xdr:colOff>9525</xdr:colOff>
      <xdr:row>49</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414125" y="194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24</xdr:col>
      <xdr:colOff>15626</xdr:colOff>
      <xdr:row>31</xdr:row>
      <xdr:rowOff>52294</xdr:rowOff>
    </xdr:from>
    <xdr:to>
      <xdr:col>33</xdr:col>
      <xdr:colOff>97118</xdr:colOff>
      <xdr:row>33</xdr:row>
      <xdr:rowOff>89647</xdr:rowOff>
    </xdr:to>
    <xdr:sp macro="" textlink="">
      <xdr:nvSpPr>
        <xdr:cNvPr id="14" name="下矢印吹き出し 13">
          <a:extLst>
            <a:ext uri="{FF2B5EF4-FFF2-40B4-BE49-F238E27FC236}">
              <a16:creationId xmlns:a16="http://schemas.microsoft.com/office/drawing/2014/main" id="{00000000-0008-0000-0000-00000E000000}"/>
            </a:ext>
          </a:extLst>
        </xdr:cNvPr>
        <xdr:cNvSpPr/>
      </xdr:nvSpPr>
      <xdr:spPr>
        <a:xfrm>
          <a:off x="3121834" y="4634877"/>
          <a:ext cx="1272117" cy="301937"/>
        </a:xfrm>
        <a:prstGeom prst="downArrowCallou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0" cap="none" spc="0">
              <a:ln w="0"/>
              <a:solidFill>
                <a:schemeClr val="tx1"/>
              </a:solidFill>
              <a:effectLst>
                <a:outerShdw blurRad="38100" dist="19050" dir="2700000" algn="tl" rotWithShape="0">
                  <a:schemeClr val="dk1">
                    <a:alpha val="40000"/>
                  </a:schemeClr>
                </a:outerShdw>
              </a:effectLst>
            </a:rPr>
            <a:t>都道府県</a:t>
          </a:r>
          <a:r>
            <a:rPr kumimoji="1" lang="en-US" altLang="ja-JP" sz="800" b="0" cap="none" spc="0">
              <a:ln w="0"/>
              <a:solidFill>
                <a:schemeClr val="tx1"/>
              </a:solidFill>
              <a:effectLst>
                <a:outerShdw blurRad="38100" dist="19050" dir="2700000" algn="tl" rotWithShape="0">
                  <a:schemeClr val="dk1">
                    <a:alpha val="40000"/>
                  </a:schemeClr>
                </a:outerShdw>
              </a:effectLst>
            </a:rPr>
            <a:t>&amp;</a:t>
          </a:r>
          <a:r>
            <a:rPr kumimoji="1" lang="ja-JP" altLang="en-US" sz="800" b="0" cap="none" spc="0">
              <a:ln w="0"/>
              <a:solidFill>
                <a:schemeClr val="tx1"/>
              </a:solidFill>
              <a:effectLst>
                <a:outerShdw blurRad="38100" dist="19050" dir="2700000" algn="tl" rotWithShape="0">
                  <a:schemeClr val="dk1">
                    <a:alpha val="40000"/>
                  </a:schemeClr>
                </a:outerShdw>
              </a:effectLst>
            </a:rPr>
            <a:t>市町村を記入</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104775</xdr:colOff>
          <xdr:row>64</xdr:row>
          <xdr:rowOff>38100</xdr:rowOff>
        </xdr:from>
        <xdr:to>
          <xdr:col>69</xdr:col>
          <xdr:colOff>104775</xdr:colOff>
          <xdr:row>67</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宿泊費の一部を寄付する事に同意致します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oyotsu-os.com/resort/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DF225"/>
  <sheetViews>
    <sheetView showGridLines="0" tabSelected="1" view="pageBreakPreview" zoomScaleNormal="100" zoomScaleSheetLayoutView="100" workbookViewId="0">
      <selection activeCell="BK6" sqref="BK6"/>
    </sheetView>
  </sheetViews>
  <sheetFormatPr defaultColWidth="9" defaultRowHeight="13.5"/>
  <cols>
    <col min="1" max="1" width="0.875" style="1" customWidth="1"/>
    <col min="2" max="71" width="1.875" style="1" customWidth="1"/>
    <col min="72" max="72" width="0.875" style="1" customWidth="1"/>
    <col min="73" max="73" width="1.875" style="1" customWidth="1"/>
    <col min="74" max="106" width="2.5" style="1" customWidth="1"/>
    <col min="107" max="16384" width="9" style="1"/>
  </cols>
  <sheetData>
    <row r="1" spans="1:108" ht="11.25" customHeight="1">
      <c r="A1" s="64" t="s">
        <v>51</v>
      </c>
      <c r="B1" s="577" t="s">
        <v>88</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38"/>
      <c r="BU1" s="18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1"/>
      <c r="DB1" s="201"/>
      <c r="DC1" s="7"/>
      <c r="DD1" s="7"/>
    </row>
    <row r="2" spans="1:108" ht="11.25" customHeight="1">
      <c r="A2" s="64"/>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38"/>
      <c r="BU2" s="18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1"/>
      <c r="DB2" s="201"/>
      <c r="DC2" s="7"/>
      <c r="DD2" s="7"/>
    </row>
    <row r="3" spans="1:108" ht="11.25" customHeight="1">
      <c r="A3" s="64"/>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38"/>
      <c r="BU3" s="180"/>
      <c r="BV3" s="120"/>
      <c r="BW3" s="120"/>
      <c r="BX3" s="120"/>
      <c r="BY3" s="120"/>
      <c r="BZ3" s="120"/>
      <c r="CA3" s="120"/>
      <c r="CB3" s="120"/>
      <c r="CC3" s="120"/>
      <c r="CD3" s="120"/>
      <c r="CE3" s="120"/>
      <c r="CF3" s="120"/>
      <c r="CG3" s="120"/>
      <c r="CH3" s="120"/>
      <c r="CI3" s="120"/>
      <c r="CJ3" s="201"/>
      <c r="CK3" s="201"/>
      <c r="CL3" s="201"/>
      <c r="CM3" s="201"/>
      <c r="CN3" s="201"/>
      <c r="CO3" s="201"/>
      <c r="CP3" s="201"/>
      <c r="CQ3" s="201"/>
      <c r="CR3" s="201"/>
      <c r="CS3" s="201"/>
      <c r="CT3" s="201"/>
      <c r="CU3" s="201"/>
      <c r="CV3" s="201"/>
      <c r="CW3" s="201"/>
      <c r="CX3" s="201"/>
      <c r="CY3" s="201"/>
      <c r="CZ3" s="201"/>
      <c r="DA3" s="201"/>
      <c r="DB3" s="201"/>
      <c r="DC3" s="7"/>
      <c r="DD3" s="7"/>
    </row>
    <row r="4" spans="1:108" ht="11.25" customHeight="1">
      <c r="A4" s="64"/>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38"/>
      <c r="BU4" s="180"/>
      <c r="BV4" s="120"/>
      <c r="BW4" s="120"/>
      <c r="BX4" s="120"/>
      <c r="BY4" s="120"/>
      <c r="BZ4" s="120"/>
      <c r="CA4" s="120"/>
      <c r="CB4" s="120"/>
      <c r="CC4" s="120"/>
      <c r="CD4" s="120"/>
      <c r="CE4" s="120"/>
      <c r="CF4" s="120"/>
      <c r="CG4" s="120"/>
      <c r="CH4" s="120"/>
      <c r="CI4" s="120"/>
      <c r="CJ4" s="201"/>
      <c r="CK4" s="201"/>
      <c r="CL4" s="201"/>
      <c r="CM4" s="201"/>
      <c r="CN4" s="201"/>
      <c r="CO4" s="201"/>
      <c r="CP4" s="201"/>
      <c r="CQ4" s="201"/>
      <c r="CR4" s="201"/>
      <c r="CS4" s="201"/>
      <c r="CT4" s="201"/>
      <c r="CU4" s="201"/>
      <c r="CV4" s="201"/>
      <c r="CW4" s="201"/>
      <c r="CX4" s="201"/>
      <c r="CY4" s="201"/>
      <c r="CZ4" s="201"/>
      <c r="DA4" s="201"/>
      <c r="DB4" s="201"/>
      <c r="DC4" s="7"/>
      <c r="DD4" s="7"/>
    </row>
    <row r="5" spans="1:108" ht="13.5" customHeight="1">
      <c r="B5" s="20"/>
      <c r="C5" s="20"/>
      <c r="D5" s="20"/>
      <c r="E5" s="20"/>
      <c r="F5" s="20"/>
      <c r="G5" s="20"/>
      <c r="H5" s="20"/>
      <c r="I5" s="20"/>
      <c r="J5" s="13"/>
      <c r="K5" s="23" t="s">
        <v>2</v>
      </c>
      <c r="L5" s="23"/>
      <c r="M5" s="13"/>
      <c r="N5" s="13"/>
      <c r="O5" s="21"/>
      <c r="P5" s="21"/>
      <c r="Q5" s="21"/>
      <c r="R5" s="21"/>
      <c r="S5" s="21"/>
      <c r="T5" s="21"/>
      <c r="U5" s="21"/>
      <c r="V5" s="21"/>
      <c r="W5" s="21"/>
      <c r="X5" s="19"/>
      <c r="Y5" s="19"/>
      <c r="Z5" s="19"/>
      <c r="AA5" s="19"/>
      <c r="AB5" s="19"/>
      <c r="AC5" s="19"/>
      <c r="AD5" s="65"/>
      <c r="AE5" s="39"/>
      <c r="AF5" s="39"/>
      <c r="AG5" s="39"/>
      <c r="AH5" s="39"/>
      <c r="AI5" s="39"/>
      <c r="AJ5" s="39"/>
      <c r="AK5" s="39"/>
      <c r="AL5" s="39"/>
      <c r="AM5" s="39" t="s">
        <v>54</v>
      </c>
      <c r="AN5" s="39"/>
      <c r="AO5" s="39"/>
      <c r="AP5" s="39"/>
      <c r="AQ5" s="39"/>
      <c r="AR5" s="39"/>
      <c r="AS5" s="39"/>
      <c r="AT5" s="39"/>
      <c r="AU5" s="39"/>
      <c r="AV5" s="39"/>
      <c r="AW5" s="39"/>
      <c r="AX5" s="39"/>
      <c r="AY5" s="39"/>
      <c r="AZ5" s="31"/>
      <c r="BA5" s="39"/>
      <c r="BB5" s="31"/>
      <c r="BC5" s="39"/>
      <c r="BD5" s="39"/>
      <c r="BE5" s="39"/>
      <c r="BF5" s="39"/>
      <c r="BG5" s="39"/>
      <c r="BH5" s="39"/>
      <c r="BI5" s="39"/>
      <c r="BJ5" s="39"/>
      <c r="BK5" s="39" t="s">
        <v>266</v>
      </c>
      <c r="BL5" s="88"/>
      <c r="BM5" s="88"/>
      <c r="BN5" s="88"/>
      <c r="BO5" s="88"/>
      <c r="BP5" s="88"/>
      <c r="BQ5" s="88"/>
      <c r="BR5" s="88"/>
      <c r="BS5" s="39"/>
      <c r="BT5" s="39"/>
      <c r="BU5" s="123"/>
      <c r="BV5" s="201"/>
      <c r="BW5" s="201"/>
      <c r="BX5" s="185"/>
      <c r="BY5" s="185"/>
      <c r="BZ5" s="185"/>
      <c r="CA5" s="185"/>
      <c r="CB5" s="185"/>
      <c r="CC5" s="185"/>
      <c r="CD5" s="185"/>
      <c r="CE5" s="185"/>
      <c r="CF5" s="185"/>
      <c r="CG5" s="185"/>
      <c r="CH5" s="185"/>
      <c r="CI5" s="185"/>
      <c r="CJ5" s="185"/>
      <c r="CK5" s="185"/>
      <c r="CL5" s="185"/>
      <c r="CM5" s="185"/>
      <c r="CN5" s="185"/>
      <c r="CO5" s="201"/>
      <c r="CP5" s="201"/>
      <c r="CQ5" s="201"/>
      <c r="CR5" s="201"/>
      <c r="CS5" s="201"/>
      <c r="CT5" s="201"/>
      <c r="CU5" s="201"/>
      <c r="CV5" s="201"/>
      <c r="CW5" s="201"/>
      <c r="CX5" s="201"/>
      <c r="CY5" s="201"/>
      <c r="CZ5" s="201"/>
      <c r="DA5" s="201"/>
      <c r="DB5" s="201"/>
      <c r="DC5" s="7"/>
      <c r="DD5" s="7"/>
    </row>
    <row r="6" spans="1:108" ht="13.5" customHeight="1">
      <c r="B6" s="20"/>
      <c r="C6" s="20"/>
      <c r="D6" s="20"/>
      <c r="E6" s="20"/>
      <c r="F6" s="20"/>
      <c r="G6" s="20"/>
      <c r="H6" s="20"/>
      <c r="I6" s="20"/>
      <c r="J6" s="13"/>
      <c r="K6" s="23"/>
      <c r="L6" s="23"/>
      <c r="M6" s="22"/>
      <c r="N6" s="22"/>
      <c r="O6" s="22"/>
      <c r="P6" s="22"/>
      <c r="Q6" s="22"/>
      <c r="R6" s="22"/>
      <c r="S6" s="22"/>
      <c r="T6" s="22"/>
      <c r="U6" s="22"/>
      <c r="V6" s="22"/>
      <c r="W6" s="22"/>
      <c r="X6" s="22"/>
      <c r="Y6" s="22"/>
      <c r="Z6" s="22"/>
      <c r="AA6" s="22"/>
      <c r="AB6" s="22"/>
      <c r="AC6" s="22"/>
      <c r="AD6" s="66"/>
      <c r="AE6" s="39"/>
      <c r="AF6" s="39"/>
      <c r="AN6" s="1" t="s">
        <v>55</v>
      </c>
      <c r="AQ6" s="1" t="s">
        <v>53</v>
      </c>
      <c r="AR6" s="1" t="s">
        <v>52</v>
      </c>
      <c r="AZ6" s="32"/>
      <c r="BA6" s="40"/>
      <c r="BB6" s="32"/>
      <c r="BC6" s="40"/>
      <c r="BD6" s="40"/>
      <c r="BE6" s="40"/>
      <c r="BF6" s="40"/>
      <c r="BG6" s="40"/>
      <c r="BH6" s="40"/>
      <c r="BI6" s="40"/>
      <c r="BJ6" s="40"/>
      <c r="BK6" s="40"/>
      <c r="BL6" s="86"/>
      <c r="BM6" s="86"/>
      <c r="BN6" s="86"/>
      <c r="BO6" s="86"/>
      <c r="BP6" s="86"/>
      <c r="BQ6" s="86"/>
      <c r="BR6" s="86"/>
      <c r="BS6" s="40"/>
      <c r="BT6" s="40"/>
      <c r="BU6" s="181"/>
      <c r="BV6" s="201"/>
      <c r="BW6" s="201"/>
      <c r="BX6" s="201"/>
      <c r="BY6" s="201"/>
      <c r="BZ6" s="201"/>
      <c r="CA6" s="201"/>
      <c r="CB6" s="201"/>
      <c r="CC6" s="201"/>
      <c r="CD6" s="201"/>
      <c r="CE6" s="201"/>
      <c r="CF6" s="185"/>
      <c r="CG6" s="185"/>
      <c r="CH6" s="185"/>
      <c r="CI6" s="201"/>
      <c r="CJ6" s="201"/>
      <c r="CK6" s="201"/>
      <c r="CL6" s="201"/>
      <c r="CM6" s="201"/>
      <c r="CN6" s="201"/>
      <c r="CO6" s="201"/>
      <c r="CP6" s="201"/>
      <c r="CQ6" s="201"/>
      <c r="CR6" s="201"/>
      <c r="CS6" s="201"/>
      <c r="CT6" s="201"/>
      <c r="CU6" s="201"/>
      <c r="CV6" s="201"/>
      <c r="CW6" s="201"/>
      <c r="CX6" s="201"/>
      <c r="CY6" s="201"/>
      <c r="CZ6" s="201"/>
      <c r="DA6" s="201"/>
      <c r="DB6" s="201"/>
      <c r="DC6" s="7"/>
      <c r="DD6" s="7"/>
    </row>
    <row r="7" spans="1:108" ht="13.5" customHeight="1">
      <c r="B7" s="627" t="s">
        <v>221</v>
      </c>
      <c r="C7" s="628"/>
      <c r="D7" s="628"/>
      <c r="E7" s="628"/>
      <c r="F7" s="628"/>
      <c r="G7" s="628"/>
      <c r="H7" s="628"/>
      <c r="I7" s="628"/>
      <c r="J7" s="628"/>
      <c r="K7" s="628"/>
      <c r="L7" s="628"/>
      <c r="M7" s="628"/>
      <c r="N7" s="628"/>
      <c r="O7" s="628"/>
      <c r="P7" s="628"/>
      <c r="Q7" s="628"/>
      <c r="R7" s="628"/>
      <c r="S7" s="628"/>
      <c r="T7" s="628"/>
      <c r="U7" s="628"/>
      <c r="V7" s="628"/>
      <c r="W7" s="628"/>
      <c r="X7" s="628"/>
      <c r="Y7" s="628"/>
      <c r="Z7" s="22"/>
      <c r="AA7" s="22"/>
      <c r="AB7" s="22"/>
      <c r="AC7" s="22"/>
      <c r="AD7" s="39"/>
      <c r="AE7" s="39"/>
      <c r="AF7" s="39"/>
      <c r="BU7" s="7"/>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202"/>
      <c r="CT7" s="201"/>
      <c r="CU7" s="201"/>
      <c r="CV7" s="201"/>
      <c r="CW7" s="201"/>
      <c r="CX7" s="201"/>
      <c r="CY7" s="201"/>
      <c r="CZ7" s="201"/>
      <c r="DA7" s="201"/>
      <c r="DB7" s="201"/>
      <c r="DC7" s="7"/>
      <c r="DD7" s="7"/>
    </row>
    <row r="8" spans="1:108" ht="12.75" customHeight="1">
      <c r="B8" s="628"/>
      <c r="C8" s="628"/>
      <c r="D8" s="628"/>
      <c r="E8" s="628"/>
      <c r="F8" s="628"/>
      <c r="G8" s="628"/>
      <c r="H8" s="628"/>
      <c r="I8" s="628"/>
      <c r="J8" s="628"/>
      <c r="K8" s="628"/>
      <c r="L8" s="628"/>
      <c r="M8" s="628"/>
      <c r="N8" s="628"/>
      <c r="O8" s="628"/>
      <c r="P8" s="628"/>
      <c r="Q8" s="628"/>
      <c r="R8" s="628"/>
      <c r="S8" s="628"/>
      <c r="T8" s="628"/>
      <c r="U8" s="628"/>
      <c r="V8" s="628"/>
      <c r="W8" s="628"/>
      <c r="X8" s="628"/>
      <c r="Y8" s="628"/>
      <c r="Z8" s="22"/>
      <c r="AA8" s="22"/>
      <c r="AB8" s="19"/>
      <c r="AC8" s="19"/>
      <c r="AD8" s="3"/>
      <c r="AE8" s="39"/>
      <c r="AF8" s="39"/>
      <c r="AZ8" s="33"/>
      <c r="BA8" s="41"/>
      <c r="BB8" s="33"/>
      <c r="BC8" s="41"/>
      <c r="BD8" s="41"/>
      <c r="BE8" s="41"/>
      <c r="BF8" s="41"/>
      <c r="BG8" s="41"/>
      <c r="BH8" s="41"/>
      <c r="BI8" s="41"/>
      <c r="BJ8" s="41"/>
      <c r="BK8" s="41"/>
      <c r="BL8" s="87"/>
      <c r="BM8" s="87"/>
      <c r="BN8" s="87"/>
      <c r="BO8" s="87"/>
      <c r="BP8" s="87"/>
      <c r="BQ8" s="87"/>
      <c r="BR8" s="87"/>
      <c r="BS8" s="41"/>
      <c r="BT8" s="41"/>
      <c r="BU8" s="182"/>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202"/>
      <c r="CT8" s="201"/>
      <c r="CU8" s="201"/>
      <c r="CV8" s="201"/>
      <c r="CW8" s="201"/>
      <c r="CX8" s="201"/>
      <c r="CY8" s="201"/>
      <c r="CZ8" s="201"/>
      <c r="DA8" s="201"/>
      <c r="DB8" s="201"/>
      <c r="DC8" s="7"/>
      <c r="DD8" s="7"/>
    </row>
    <row r="9" spans="1:108" ht="7.5" customHeight="1">
      <c r="B9" s="13"/>
      <c r="C9" s="13"/>
      <c r="D9" s="13"/>
      <c r="E9" s="13"/>
      <c r="F9" s="13"/>
      <c r="G9" s="13"/>
      <c r="H9" s="13"/>
      <c r="I9" s="13"/>
      <c r="J9" s="13"/>
      <c r="K9" s="13"/>
      <c r="L9" s="13"/>
      <c r="M9" s="13"/>
      <c r="N9" s="67"/>
      <c r="O9" s="67"/>
      <c r="P9" s="67"/>
      <c r="Q9" s="67"/>
      <c r="R9" s="67"/>
      <c r="S9" s="67"/>
      <c r="T9" s="67"/>
      <c r="U9" s="67"/>
      <c r="V9" s="67"/>
      <c r="W9" s="67"/>
      <c r="X9" s="67"/>
      <c r="Y9" s="67"/>
      <c r="Z9" s="67"/>
      <c r="AA9" s="67"/>
      <c r="AB9" s="19"/>
      <c r="AC9" s="19"/>
      <c r="AD9" s="2"/>
      <c r="AE9" s="2"/>
      <c r="BU9" s="7"/>
      <c r="BV9" s="201"/>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201"/>
      <c r="DB9" s="201"/>
      <c r="DC9" s="7"/>
      <c r="DD9" s="7"/>
    </row>
    <row r="10" spans="1:108" ht="7.5" customHeight="1" thickBot="1">
      <c r="A10" s="8"/>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5"/>
      <c r="BT10" s="7"/>
      <c r="BU10" s="7"/>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201"/>
      <c r="DB10" s="201"/>
      <c r="DC10" s="7"/>
      <c r="DD10" s="7"/>
    </row>
    <row r="11" spans="1:108" ht="13.5" customHeight="1" thickBot="1">
      <c r="A11" s="8"/>
      <c r="B11" s="89"/>
      <c r="C11" s="89" t="s">
        <v>111</v>
      </c>
      <c r="D11" s="89"/>
      <c r="E11" s="89"/>
      <c r="F11" s="89"/>
      <c r="G11" s="89"/>
      <c r="H11" s="89"/>
      <c r="I11" s="131" t="s">
        <v>223</v>
      </c>
      <c r="J11" s="7"/>
      <c r="K11" s="7"/>
      <c r="L11" s="7"/>
      <c r="M11" s="7"/>
      <c r="N11" s="7"/>
      <c r="O11" s="7"/>
      <c r="P11" s="7"/>
      <c r="Q11" s="7"/>
      <c r="R11" s="7"/>
      <c r="S11" s="85"/>
      <c r="T11" s="85"/>
      <c r="U11" s="85"/>
      <c r="V11" s="85"/>
      <c r="W11" s="85"/>
      <c r="X11" s="85"/>
      <c r="Y11" s="85"/>
      <c r="Z11" s="85"/>
      <c r="AA11" s="85"/>
      <c r="AB11" s="49" t="s">
        <v>113</v>
      </c>
      <c r="AC11" s="85"/>
      <c r="AD11" s="131"/>
      <c r="AE11" s="7"/>
      <c r="AF11" s="7"/>
      <c r="AG11" s="7"/>
      <c r="AH11" s="7"/>
      <c r="AU11" s="89" t="s">
        <v>19</v>
      </c>
      <c r="AV11" s="89"/>
      <c r="AW11" s="89"/>
      <c r="AX11" s="89"/>
      <c r="AY11" s="89"/>
      <c r="AZ11" s="89"/>
      <c r="BA11" s="129"/>
      <c r="BB11" s="580"/>
      <c r="BC11" s="581"/>
      <c r="BD11" s="581"/>
      <c r="BE11" s="582"/>
      <c r="BF11" s="578" t="s">
        <v>4</v>
      </c>
      <c r="BG11" s="579"/>
      <c r="BH11" s="580"/>
      <c r="BI11" s="581"/>
      <c r="BJ11" s="581"/>
      <c r="BK11" s="582"/>
      <c r="BL11" s="578" t="s">
        <v>57</v>
      </c>
      <c r="BM11" s="579"/>
      <c r="BN11" s="580"/>
      <c r="BO11" s="581"/>
      <c r="BP11" s="581"/>
      <c r="BQ11" s="582"/>
      <c r="BR11" s="578" t="s">
        <v>56</v>
      </c>
      <c r="BS11" s="586"/>
      <c r="BT11" s="37"/>
      <c r="BU11" s="37"/>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201"/>
      <c r="DB11" s="201"/>
      <c r="DC11" s="7"/>
      <c r="DD11" s="7"/>
    </row>
    <row r="12" spans="1:108" ht="13.5" customHeight="1" thickBot="1">
      <c r="A12" s="8"/>
      <c r="B12" s="89"/>
      <c r="C12" s="593" t="s">
        <v>112</v>
      </c>
      <c r="D12" s="593"/>
      <c r="E12" s="593"/>
      <c r="F12" s="593"/>
      <c r="G12" s="593"/>
      <c r="H12" s="89"/>
      <c r="I12" s="601"/>
      <c r="J12" s="602"/>
      <c r="K12" s="602"/>
      <c r="L12" s="602"/>
      <c r="M12" s="602"/>
      <c r="N12" s="602"/>
      <c r="O12" s="602"/>
      <c r="P12" s="602"/>
      <c r="Q12" s="602"/>
      <c r="R12" s="602"/>
      <c r="S12" s="602"/>
      <c r="T12" s="602"/>
      <c r="U12" s="602"/>
      <c r="V12" s="602"/>
      <c r="W12" s="602"/>
      <c r="X12" s="603"/>
      <c r="Y12" s="612" t="s">
        <v>114</v>
      </c>
      <c r="Z12" s="613"/>
      <c r="AA12" s="613"/>
      <c r="AB12" s="613"/>
      <c r="AC12" s="613"/>
      <c r="AD12" s="607"/>
      <c r="AE12" s="608"/>
      <c r="AF12" s="608"/>
      <c r="AG12" s="608"/>
      <c r="AH12" s="608"/>
      <c r="AI12" s="608"/>
      <c r="AJ12" s="608"/>
      <c r="AK12" s="608"/>
      <c r="AL12" s="608"/>
      <c r="AM12" s="608"/>
      <c r="AN12" s="608"/>
      <c r="AO12" s="608"/>
      <c r="AP12" s="608"/>
      <c r="AQ12" s="608"/>
      <c r="AR12" s="609"/>
      <c r="AS12" s="223"/>
      <c r="AU12" s="89"/>
      <c r="AV12" s="89"/>
      <c r="AW12" s="89"/>
      <c r="AX12" s="89"/>
      <c r="AY12" s="89"/>
      <c r="AZ12" s="89"/>
      <c r="BA12" s="129"/>
      <c r="BB12" s="583"/>
      <c r="BC12" s="584"/>
      <c r="BD12" s="584"/>
      <c r="BE12" s="585"/>
      <c r="BF12" s="578"/>
      <c r="BG12" s="579"/>
      <c r="BH12" s="583"/>
      <c r="BI12" s="584"/>
      <c r="BJ12" s="584"/>
      <c r="BK12" s="585"/>
      <c r="BL12" s="578"/>
      <c r="BM12" s="579"/>
      <c r="BN12" s="583"/>
      <c r="BO12" s="584"/>
      <c r="BP12" s="584"/>
      <c r="BQ12" s="585"/>
      <c r="BR12" s="578"/>
      <c r="BS12" s="586"/>
      <c r="BT12" s="37"/>
      <c r="BU12" s="37"/>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201"/>
      <c r="DB12" s="201"/>
      <c r="DC12" s="7"/>
      <c r="DD12" s="7"/>
    </row>
    <row r="13" spans="1:108" ht="7.5" customHeight="1">
      <c r="A13" s="8"/>
      <c r="B13" s="7"/>
      <c r="C13" s="593"/>
      <c r="D13" s="593"/>
      <c r="E13" s="593"/>
      <c r="F13" s="593"/>
      <c r="G13" s="593"/>
      <c r="H13" s="7"/>
      <c r="I13" s="604"/>
      <c r="J13" s="605"/>
      <c r="K13" s="605"/>
      <c r="L13" s="605"/>
      <c r="M13" s="605"/>
      <c r="N13" s="605"/>
      <c r="O13" s="605"/>
      <c r="P13" s="605"/>
      <c r="Q13" s="605"/>
      <c r="R13" s="605"/>
      <c r="S13" s="605"/>
      <c r="T13" s="605"/>
      <c r="U13" s="605"/>
      <c r="V13" s="605"/>
      <c r="W13" s="605"/>
      <c r="X13" s="606"/>
      <c r="Y13" s="612"/>
      <c r="Z13" s="613"/>
      <c r="AA13" s="613"/>
      <c r="AB13" s="613"/>
      <c r="AC13" s="613"/>
      <c r="AD13" s="610"/>
      <c r="AE13" s="605"/>
      <c r="AF13" s="605"/>
      <c r="AG13" s="605"/>
      <c r="AH13" s="605"/>
      <c r="AI13" s="605"/>
      <c r="AJ13" s="605"/>
      <c r="AK13" s="605"/>
      <c r="AL13" s="605"/>
      <c r="AM13" s="605"/>
      <c r="AN13" s="605"/>
      <c r="AO13" s="605"/>
      <c r="AP13" s="605"/>
      <c r="AQ13" s="605"/>
      <c r="AR13" s="611"/>
      <c r="AS13" s="223"/>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8"/>
      <c r="BT13" s="7"/>
      <c r="BU13" s="7"/>
      <c r="BV13" s="201"/>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201"/>
      <c r="DB13" s="201"/>
      <c r="DC13" s="7"/>
      <c r="DD13" s="7"/>
    </row>
    <row r="14" spans="1:108" ht="13.5" customHeight="1" thickBot="1">
      <c r="A14" s="8"/>
      <c r="B14" s="69"/>
      <c r="C14" s="593"/>
      <c r="D14" s="593"/>
      <c r="E14" s="593"/>
      <c r="F14" s="593"/>
      <c r="G14" s="593"/>
      <c r="H14" s="9"/>
      <c r="I14" s="389"/>
      <c r="J14" s="390"/>
      <c r="K14" s="390"/>
      <c r="L14" s="390"/>
      <c r="M14" s="390"/>
      <c r="N14" s="390"/>
      <c r="O14" s="390"/>
      <c r="P14" s="390"/>
      <c r="Q14" s="390"/>
      <c r="R14" s="390"/>
      <c r="S14" s="390"/>
      <c r="T14" s="390"/>
      <c r="U14" s="390"/>
      <c r="V14" s="390"/>
      <c r="W14" s="390"/>
      <c r="X14" s="391"/>
      <c r="Y14" s="612"/>
      <c r="Z14" s="613"/>
      <c r="AA14" s="613"/>
      <c r="AB14" s="613"/>
      <c r="AC14" s="613"/>
      <c r="AD14" s="587"/>
      <c r="AE14" s="588"/>
      <c r="AF14" s="588"/>
      <c r="AG14" s="588"/>
      <c r="AH14" s="588"/>
      <c r="AI14" s="588"/>
      <c r="AJ14" s="588"/>
      <c r="AK14" s="588"/>
      <c r="AL14" s="588"/>
      <c r="AM14" s="588"/>
      <c r="AN14" s="588"/>
      <c r="AO14" s="588"/>
      <c r="AP14" s="588"/>
      <c r="AQ14" s="588"/>
      <c r="AR14" s="589"/>
      <c r="AU14" s="53"/>
      <c r="BS14" s="8"/>
      <c r="BT14" s="7"/>
      <c r="BU14" s="7"/>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201"/>
      <c r="DB14" s="201"/>
      <c r="DC14" s="7"/>
      <c r="DD14" s="7"/>
    </row>
    <row r="15" spans="1:108" ht="13.5" customHeight="1" thickBot="1">
      <c r="A15" s="8"/>
      <c r="B15" s="53"/>
      <c r="C15" s="593"/>
      <c r="D15" s="593"/>
      <c r="E15" s="593"/>
      <c r="F15" s="593"/>
      <c r="G15" s="593"/>
      <c r="H15" s="9"/>
      <c r="I15" s="392"/>
      <c r="J15" s="393"/>
      <c r="K15" s="393"/>
      <c r="L15" s="393"/>
      <c r="M15" s="393"/>
      <c r="N15" s="393"/>
      <c r="O15" s="393"/>
      <c r="P15" s="393"/>
      <c r="Q15" s="393"/>
      <c r="R15" s="393"/>
      <c r="S15" s="393"/>
      <c r="T15" s="393"/>
      <c r="U15" s="393"/>
      <c r="V15" s="393"/>
      <c r="W15" s="393"/>
      <c r="X15" s="394"/>
      <c r="Y15" s="612"/>
      <c r="Z15" s="613"/>
      <c r="AA15" s="613"/>
      <c r="AB15" s="613"/>
      <c r="AC15" s="613"/>
      <c r="AD15" s="590"/>
      <c r="AE15" s="591"/>
      <c r="AF15" s="591"/>
      <c r="AG15" s="591"/>
      <c r="AH15" s="591"/>
      <c r="AI15" s="591"/>
      <c r="AJ15" s="591"/>
      <c r="AK15" s="591"/>
      <c r="AL15" s="591"/>
      <c r="AM15" s="591"/>
      <c r="AN15" s="591"/>
      <c r="AO15" s="591"/>
      <c r="AP15" s="591"/>
      <c r="AQ15" s="591"/>
      <c r="AR15" s="592"/>
      <c r="AT15" s="53"/>
      <c r="AU15" s="53"/>
      <c r="AV15" s="53"/>
      <c r="BA15" s="69" t="s">
        <v>50</v>
      </c>
      <c r="BF15" s="649"/>
      <c r="BG15" s="650"/>
      <c r="BH15" s="650"/>
      <c r="BI15" s="650"/>
      <c r="BJ15" s="650"/>
      <c r="BK15" s="650"/>
      <c r="BL15" s="650"/>
      <c r="BM15" s="650"/>
      <c r="BN15" s="650"/>
      <c r="BO15" s="650"/>
      <c r="BP15" s="629" t="s">
        <v>58</v>
      </c>
      <c r="BQ15" s="629"/>
      <c r="BR15" s="630"/>
      <c r="BS15" s="8"/>
      <c r="BT15" s="7"/>
      <c r="BU15" s="7"/>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201"/>
      <c r="DB15" s="201"/>
      <c r="DC15" s="7"/>
      <c r="DD15" s="7"/>
    </row>
    <row r="16" spans="1:108" ht="7.5" customHeight="1" thickBot="1">
      <c r="A16" s="8"/>
      <c r="B16" s="36"/>
      <c r="C16" s="36"/>
      <c r="D16" s="36"/>
      <c r="E16" s="36"/>
      <c r="F16" s="36"/>
      <c r="G16" s="36"/>
      <c r="H16" s="9"/>
      <c r="I16" s="57"/>
      <c r="J16" s="57"/>
      <c r="K16" s="57"/>
      <c r="L16" s="57"/>
      <c r="M16" s="57"/>
      <c r="N16" s="57"/>
      <c r="O16" s="57"/>
      <c r="P16" s="58"/>
      <c r="Q16" s="59"/>
      <c r="R16" s="59"/>
      <c r="S16" s="56"/>
      <c r="T16" s="56"/>
      <c r="U16" s="56"/>
      <c r="V16" s="56"/>
      <c r="W16" s="56"/>
      <c r="X16" s="59"/>
      <c r="Y16" s="60"/>
      <c r="Z16" s="60"/>
      <c r="AA16" s="60"/>
      <c r="AB16" s="60"/>
      <c r="AC16" s="60"/>
      <c r="AD16" s="60"/>
      <c r="AE16" s="60"/>
      <c r="AF16" s="60"/>
      <c r="AG16" s="10"/>
      <c r="AH16" s="7"/>
      <c r="AI16" s="11"/>
      <c r="AJ16" s="36"/>
      <c r="AK16" s="36"/>
      <c r="AL16" s="36"/>
      <c r="AM16" s="36"/>
      <c r="AN16" s="36"/>
      <c r="AO16" s="71"/>
      <c r="AP16" s="71"/>
      <c r="AQ16" s="71"/>
      <c r="AR16" s="36"/>
      <c r="AT16" s="36"/>
      <c r="AU16" s="36"/>
      <c r="AV16" s="36"/>
      <c r="BF16" s="651"/>
      <c r="BG16" s="652"/>
      <c r="BH16" s="652"/>
      <c r="BI16" s="652"/>
      <c r="BJ16" s="652"/>
      <c r="BK16" s="652"/>
      <c r="BL16" s="652"/>
      <c r="BM16" s="652"/>
      <c r="BN16" s="652"/>
      <c r="BO16" s="652"/>
      <c r="BP16" s="631"/>
      <c r="BQ16" s="631"/>
      <c r="BR16" s="632"/>
      <c r="BS16" s="8"/>
      <c r="BT16" s="7"/>
      <c r="BU16" s="7"/>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201"/>
      <c r="DB16" s="201"/>
      <c r="DC16" s="7"/>
      <c r="DD16" s="7"/>
    </row>
    <row r="17" spans="1:108" ht="13.5" customHeight="1" thickBot="1">
      <c r="A17" s="8"/>
      <c r="B17" s="69"/>
      <c r="C17" s="69" t="s">
        <v>86</v>
      </c>
      <c r="D17" s="69"/>
      <c r="E17" s="69"/>
      <c r="F17" s="69"/>
      <c r="G17" s="69"/>
      <c r="H17" s="7"/>
      <c r="I17" s="595"/>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7"/>
      <c r="AO17" s="71"/>
      <c r="AP17" s="71"/>
      <c r="AQ17" s="71"/>
      <c r="AR17" s="55"/>
      <c r="AU17" s="55"/>
      <c r="BS17" s="8"/>
      <c r="BT17" s="7"/>
      <c r="BU17" s="7"/>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201"/>
      <c r="DB17" s="201"/>
      <c r="DC17" s="7"/>
      <c r="DD17" s="7"/>
    </row>
    <row r="18" spans="1:108" ht="13.5" customHeight="1" thickBot="1">
      <c r="A18" s="8"/>
      <c r="B18" s="69"/>
      <c r="C18" s="69" t="s">
        <v>59</v>
      </c>
      <c r="D18" s="69"/>
      <c r="E18" s="69"/>
      <c r="F18" s="69"/>
      <c r="G18" s="69"/>
      <c r="H18" s="7"/>
      <c r="I18" s="598"/>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600"/>
      <c r="AO18" s="71"/>
      <c r="AP18" s="71"/>
      <c r="AQ18" s="71"/>
      <c r="AR18" s="55"/>
      <c r="AU18" s="55"/>
      <c r="AV18" s="55"/>
      <c r="AX18" s="387" t="s">
        <v>133</v>
      </c>
      <c r="AY18" s="388"/>
      <c r="AZ18" s="388"/>
      <c r="BA18" s="388"/>
      <c r="BB18" s="378"/>
      <c r="BC18" s="379"/>
      <c r="BD18" s="379"/>
      <c r="BE18" s="379"/>
      <c r="BF18" s="379"/>
      <c r="BG18" s="379"/>
      <c r="BH18" s="379"/>
      <c r="BI18" s="379"/>
      <c r="BJ18" s="379"/>
      <c r="BK18" s="379"/>
      <c r="BL18" s="379"/>
      <c r="BM18" s="379"/>
      <c r="BN18" s="379"/>
      <c r="BO18" s="379"/>
      <c r="BP18" s="379"/>
      <c r="BQ18" s="379"/>
      <c r="BR18" s="380"/>
      <c r="BS18" s="8"/>
      <c r="BT18" s="7"/>
      <c r="BU18" s="7"/>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201"/>
      <c r="DB18" s="201"/>
      <c r="DC18" s="7"/>
      <c r="DD18" s="7"/>
    </row>
    <row r="19" spans="1:108" ht="7.35" customHeight="1" thickBot="1">
      <c r="A19" s="8"/>
      <c r="B19" s="36"/>
      <c r="C19" s="36"/>
      <c r="D19" s="36"/>
      <c r="E19" s="36"/>
      <c r="F19" s="36"/>
      <c r="G19" s="36"/>
      <c r="H19" s="7"/>
      <c r="I19" s="7"/>
      <c r="J19" s="7"/>
      <c r="K19" s="7"/>
      <c r="L19" s="7"/>
      <c r="M19" s="7"/>
      <c r="N19" s="7"/>
      <c r="O19" s="7"/>
      <c r="P19" s="7"/>
      <c r="Q19" s="7"/>
      <c r="R19" s="7"/>
      <c r="S19" s="18"/>
      <c r="T19" s="18"/>
      <c r="U19" s="18"/>
      <c r="V19" s="18"/>
      <c r="W19" s="18"/>
      <c r="X19" s="18"/>
      <c r="Y19" s="18"/>
      <c r="Z19" s="18"/>
      <c r="AA19" s="18"/>
      <c r="AB19" s="18"/>
      <c r="AC19" s="18"/>
      <c r="AD19" s="18"/>
      <c r="AE19" s="18"/>
      <c r="AF19" s="18"/>
      <c r="AG19" s="18"/>
      <c r="AH19" s="7"/>
      <c r="AI19" s="7"/>
      <c r="AJ19" s="7"/>
      <c r="AK19" s="7"/>
      <c r="AL19" s="7"/>
      <c r="AM19" s="7"/>
      <c r="AN19" s="7"/>
      <c r="AO19" s="71"/>
      <c r="AP19" s="71"/>
      <c r="AQ19" s="71"/>
      <c r="AR19" s="7"/>
      <c r="AU19" s="7"/>
      <c r="AV19" s="7"/>
      <c r="AX19" s="388"/>
      <c r="AY19" s="388"/>
      <c r="AZ19" s="388"/>
      <c r="BA19" s="388"/>
      <c r="BB19" s="381"/>
      <c r="BC19" s="382"/>
      <c r="BD19" s="382"/>
      <c r="BE19" s="382"/>
      <c r="BF19" s="382"/>
      <c r="BG19" s="382"/>
      <c r="BH19" s="382"/>
      <c r="BI19" s="382"/>
      <c r="BJ19" s="382"/>
      <c r="BK19" s="382"/>
      <c r="BL19" s="382"/>
      <c r="BM19" s="382"/>
      <c r="BN19" s="382"/>
      <c r="BO19" s="382"/>
      <c r="BP19" s="382"/>
      <c r="BQ19" s="382"/>
      <c r="BR19" s="383"/>
      <c r="BS19" s="8"/>
      <c r="BT19" s="7"/>
      <c r="BU19" s="7"/>
      <c r="BV19" s="201"/>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201"/>
      <c r="DB19" s="201"/>
      <c r="DC19" s="7"/>
      <c r="DD19" s="7"/>
    </row>
    <row r="20" spans="1:108" ht="13.35" customHeight="1" thickBot="1">
      <c r="A20" s="8"/>
      <c r="B20" s="53"/>
      <c r="C20" s="69"/>
      <c r="D20" s="53"/>
      <c r="E20" s="53"/>
      <c r="F20" s="53"/>
      <c r="G20" s="53"/>
      <c r="H20" s="7"/>
      <c r="I20" s="519" t="s">
        <v>61</v>
      </c>
      <c r="J20" s="520"/>
      <c r="K20" s="520"/>
      <c r="L20" s="520"/>
      <c r="M20" s="520"/>
      <c r="N20" s="520"/>
      <c r="O20" s="520"/>
      <c r="P20" s="520"/>
      <c r="Q20" s="520"/>
      <c r="R20" s="520"/>
      <c r="S20" s="520"/>
      <c r="T20" s="520"/>
      <c r="U20" s="521"/>
      <c r="V20" s="53"/>
      <c r="W20" s="53"/>
      <c r="X20" s="614" t="s">
        <v>60</v>
      </c>
      <c r="Y20" s="615"/>
      <c r="Z20" s="615"/>
      <c r="AA20" s="615"/>
      <c r="AB20" s="615"/>
      <c r="AC20" s="615"/>
      <c r="AD20" s="615"/>
      <c r="AE20" s="615"/>
      <c r="AF20" s="615"/>
      <c r="AG20" s="615"/>
      <c r="AH20" s="615"/>
      <c r="AI20" s="615"/>
      <c r="AJ20" s="615"/>
      <c r="AK20" s="615"/>
      <c r="AL20" s="615"/>
      <c r="AM20" s="615"/>
      <c r="AN20" s="615"/>
      <c r="AO20" s="615"/>
      <c r="AP20" s="615"/>
      <c r="AQ20" s="616"/>
      <c r="AX20" s="388"/>
      <c r="AY20" s="388"/>
      <c r="AZ20" s="388"/>
      <c r="BA20" s="388"/>
      <c r="BB20" s="384"/>
      <c r="BC20" s="385"/>
      <c r="BD20" s="385"/>
      <c r="BE20" s="385"/>
      <c r="BF20" s="385"/>
      <c r="BG20" s="385"/>
      <c r="BH20" s="385"/>
      <c r="BI20" s="385"/>
      <c r="BJ20" s="385"/>
      <c r="BK20" s="385"/>
      <c r="BL20" s="385"/>
      <c r="BM20" s="385"/>
      <c r="BN20" s="385"/>
      <c r="BO20" s="385"/>
      <c r="BP20" s="385"/>
      <c r="BQ20" s="385"/>
      <c r="BR20" s="386"/>
      <c r="BS20" s="8"/>
      <c r="BT20" s="7"/>
      <c r="BU20" s="7"/>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201"/>
      <c r="DB20" s="201"/>
      <c r="DC20" s="7"/>
      <c r="DD20" s="7"/>
    </row>
    <row r="21" spans="1:108" ht="13.5" customHeight="1" thickBot="1">
      <c r="A21" s="8"/>
      <c r="B21" s="53"/>
      <c r="C21" s="53"/>
      <c r="D21" s="53"/>
      <c r="E21" s="53"/>
      <c r="F21" s="53"/>
      <c r="G21" s="53"/>
      <c r="H21" s="7"/>
      <c r="I21" s="516"/>
      <c r="J21" s="517"/>
      <c r="K21" s="517"/>
      <c r="L21" s="517"/>
      <c r="M21" s="517"/>
      <c r="N21" s="517"/>
      <c r="O21" s="517"/>
      <c r="P21" s="517"/>
      <c r="Q21" s="517"/>
      <c r="R21" s="517"/>
      <c r="S21" s="517"/>
      <c r="T21" s="517"/>
      <c r="U21" s="518"/>
      <c r="V21" s="53"/>
      <c r="W21" s="53"/>
      <c r="X21" s="516"/>
      <c r="Y21" s="517"/>
      <c r="Z21" s="517"/>
      <c r="AA21" s="517"/>
      <c r="AB21" s="517"/>
      <c r="AC21" s="517"/>
      <c r="AD21" s="517"/>
      <c r="AE21" s="517"/>
      <c r="AF21" s="517"/>
      <c r="AG21" s="517"/>
      <c r="AH21" s="517"/>
      <c r="AI21" s="517"/>
      <c r="AJ21" s="517"/>
      <c r="AK21" s="517"/>
      <c r="AL21" s="517"/>
      <c r="AM21" s="517"/>
      <c r="AN21" s="517"/>
      <c r="AO21" s="517"/>
      <c r="AP21" s="517"/>
      <c r="AQ21" s="518"/>
      <c r="BS21" s="8"/>
      <c r="BT21" s="7"/>
      <c r="BU21" s="7"/>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201"/>
      <c r="DB21" s="201"/>
      <c r="DC21" s="7"/>
      <c r="DD21" s="7"/>
    </row>
    <row r="22" spans="1:108" ht="7.5" customHeight="1" thickBot="1">
      <c r="A22" s="8"/>
      <c r="B22" s="7"/>
      <c r="C22" s="7"/>
      <c r="D22" s="7"/>
      <c r="E22" s="7"/>
      <c r="F22" s="7"/>
      <c r="G22" s="7"/>
      <c r="H22" s="7"/>
      <c r="I22" s="59"/>
      <c r="J22" s="59"/>
      <c r="K22" s="59"/>
      <c r="L22" s="59"/>
      <c r="M22" s="59"/>
      <c r="N22" s="59"/>
      <c r="O22" s="59"/>
      <c r="P22" s="59"/>
      <c r="Q22" s="7"/>
      <c r="R22" s="7"/>
      <c r="S22" s="7"/>
      <c r="T22" s="7"/>
      <c r="U22" s="7"/>
      <c r="V22" s="7"/>
      <c r="W22" s="7"/>
      <c r="X22" s="7"/>
      <c r="Y22" s="59"/>
      <c r="Z22" s="59"/>
      <c r="AA22" s="59"/>
      <c r="AB22" s="59"/>
      <c r="AC22" s="59"/>
      <c r="AD22" s="59"/>
      <c r="AE22" s="59"/>
      <c r="AF22" s="59"/>
      <c r="AG22" s="7"/>
      <c r="AH22" s="7"/>
      <c r="AI22" s="7"/>
      <c r="AJ22" s="7"/>
      <c r="AK22" s="7"/>
      <c r="AL22" s="7"/>
      <c r="AM22" s="7"/>
      <c r="AN22" s="7"/>
      <c r="AO22" s="7"/>
      <c r="AP22" s="70"/>
      <c r="AQ22" s="70"/>
      <c r="AR22" s="7"/>
      <c r="AS22" s="7"/>
      <c r="AT22" s="7"/>
      <c r="AU22" s="7"/>
      <c r="AV22" s="7"/>
      <c r="AW22" s="7"/>
      <c r="AX22" s="387" t="s">
        <v>134</v>
      </c>
      <c r="AY22" s="388"/>
      <c r="AZ22" s="388"/>
      <c r="BA22" s="388"/>
      <c r="BB22" s="378"/>
      <c r="BC22" s="379"/>
      <c r="BD22" s="379"/>
      <c r="BE22" s="379"/>
      <c r="BF22" s="379"/>
      <c r="BG22" s="379"/>
      <c r="BH22" s="379"/>
      <c r="BI22" s="379"/>
      <c r="BJ22" s="379"/>
      <c r="BK22" s="379"/>
      <c r="BL22" s="379"/>
      <c r="BM22" s="379"/>
      <c r="BN22" s="379"/>
      <c r="BO22" s="379"/>
      <c r="BP22" s="379"/>
      <c r="BQ22" s="379"/>
      <c r="BR22" s="380"/>
      <c r="BS22" s="8"/>
      <c r="BT22" s="7"/>
      <c r="BU22" s="7"/>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201"/>
      <c r="DB22" s="201"/>
      <c r="DC22" s="7"/>
      <c r="DD22" s="7"/>
    </row>
    <row r="23" spans="1:108" ht="13.5" customHeight="1">
      <c r="A23" s="8"/>
      <c r="B23" s="53"/>
      <c r="C23" s="53"/>
      <c r="D23" s="53"/>
      <c r="E23" s="53"/>
      <c r="F23" s="53"/>
      <c r="G23" s="53"/>
      <c r="H23" s="7"/>
      <c r="I23" s="519" t="s">
        <v>101</v>
      </c>
      <c r="J23" s="520"/>
      <c r="K23" s="520"/>
      <c r="L23" s="520"/>
      <c r="M23" s="520"/>
      <c r="N23" s="520"/>
      <c r="O23" s="520"/>
      <c r="P23" s="520"/>
      <c r="Q23" s="520"/>
      <c r="R23" s="520"/>
      <c r="S23" s="520"/>
      <c r="T23" s="520"/>
      <c r="U23" s="521"/>
      <c r="V23" s="53"/>
      <c r="W23" s="53"/>
      <c r="X23" s="614" t="s">
        <v>110</v>
      </c>
      <c r="Y23" s="615"/>
      <c r="Z23" s="615"/>
      <c r="AA23" s="615"/>
      <c r="AB23" s="615"/>
      <c r="AC23" s="615"/>
      <c r="AD23" s="615"/>
      <c r="AE23" s="615"/>
      <c r="AF23" s="615"/>
      <c r="AG23" s="615"/>
      <c r="AH23" s="615"/>
      <c r="AI23" s="615"/>
      <c r="AJ23" s="615"/>
      <c r="AK23" s="615"/>
      <c r="AL23" s="615"/>
      <c r="AM23" s="615"/>
      <c r="AN23" s="615"/>
      <c r="AO23" s="615"/>
      <c r="AP23" s="615"/>
      <c r="AQ23" s="616"/>
      <c r="AX23" s="388"/>
      <c r="AY23" s="388"/>
      <c r="AZ23" s="388"/>
      <c r="BA23" s="388"/>
      <c r="BB23" s="381"/>
      <c r="BC23" s="382"/>
      <c r="BD23" s="382"/>
      <c r="BE23" s="382"/>
      <c r="BF23" s="382"/>
      <c r="BG23" s="382"/>
      <c r="BH23" s="382"/>
      <c r="BI23" s="382"/>
      <c r="BJ23" s="382"/>
      <c r="BK23" s="382"/>
      <c r="BL23" s="382"/>
      <c r="BM23" s="382"/>
      <c r="BN23" s="382"/>
      <c r="BO23" s="382"/>
      <c r="BP23" s="382"/>
      <c r="BQ23" s="382"/>
      <c r="BR23" s="383"/>
      <c r="BS23" s="8"/>
      <c r="BT23" s="7"/>
      <c r="BU23" s="7"/>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201"/>
      <c r="DB23" s="201"/>
      <c r="DC23" s="7"/>
      <c r="DD23" s="7"/>
    </row>
    <row r="24" spans="1:108" ht="13.5" customHeight="1" thickBot="1">
      <c r="A24" s="8"/>
      <c r="B24" s="53"/>
      <c r="C24" s="53"/>
      <c r="D24" s="53"/>
      <c r="E24" s="53"/>
      <c r="F24" s="53"/>
      <c r="G24" s="53"/>
      <c r="H24" s="7"/>
      <c r="I24" s="516"/>
      <c r="J24" s="517"/>
      <c r="K24" s="517"/>
      <c r="L24" s="517"/>
      <c r="M24" s="517"/>
      <c r="N24" s="517"/>
      <c r="O24" s="517"/>
      <c r="P24" s="517"/>
      <c r="Q24" s="517"/>
      <c r="R24" s="517"/>
      <c r="S24" s="517"/>
      <c r="T24" s="517"/>
      <c r="U24" s="518"/>
      <c r="V24" s="53"/>
      <c r="W24" s="53"/>
      <c r="X24" s="617"/>
      <c r="Y24" s="618"/>
      <c r="Z24" s="618"/>
      <c r="AA24" s="618"/>
      <c r="AB24" s="618"/>
      <c r="AC24" s="618"/>
      <c r="AD24" s="618"/>
      <c r="AE24" s="618"/>
      <c r="AF24" s="618"/>
      <c r="AG24" s="618"/>
      <c r="AH24" s="618"/>
      <c r="AI24" s="618"/>
      <c r="AJ24" s="618"/>
      <c r="AK24" s="618"/>
      <c r="AL24" s="618"/>
      <c r="AM24" s="618"/>
      <c r="AN24" s="618"/>
      <c r="AO24" s="618"/>
      <c r="AP24" s="618"/>
      <c r="AQ24" s="619"/>
      <c r="AX24" s="388"/>
      <c r="AY24" s="388"/>
      <c r="AZ24" s="388"/>
      <c r="BA24" s="388"/>
      <c r="BB24" s="384"/>
      <c r="BC24" s="385"/>
      <c r="BD24" s="385"/>
      <c r="BE24" s="385"/>
      <c r="BF24" s="385"/>
      <c r="BG24" s="385"/>
      <c r="BH24" s="385"/>
      <c r="BI24" s="385"/>
      <c r="BJ24" s="385"/>
      <c r="BK24" s="385"/>
      <c r="BL24" s="385"/>
      <c r="BM24" s="385"/>
      <c r="BN24" s="385"/>
      <c r="BO24" s="385"/>
      <c r="BP24" s="385"/>
      <c r="BQ24" s="385"/>
      <c r="BR24" s="386"/>
      <c r="BS24" s="8"/>
      <c r="BT24" s="7"/>
      <c r="BU24" s="7"/>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201"/>
      <c r="DB24" s="201"/>
      <c r="DC24" s="7"/>
      <c r="DD24" s="7"/>
    </row>
    <row r="25" spans="1:108" ht="7.5" customHeight="1">
      <c r="A25" s="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12"/>
      <c r="AM25" s="12"/>
      <c r="AN25" s="12"/>
      <c r="AO25" s="12"/>
      <c r="AP25" s="12"/>
      <c r="AQ25" s="12"/>
      <c r="AR25" s="12"/>
      <c r="AS25" s="12"/>
      <c r="AT25" s="12"/>
      <c r="AU25" s="12"/>
      <c r="AV25" s="12"/>
      <c r="AW25" s="12"/>
      <c r="BK25" s="7"/>
      <c r="BL25" s="7"/>
      <c r="BM25" s="7"/>
      <c r="BN25" s="7"/>
      <c r="BO25" s="7"/>
      <c r="BP25" s="7"/>
      <c r="BQ25" s="7"/>
      <c r="BR25" s="7"/>
      <c r="BS25" s="8"/>
      <c r="BT25" s="7"/>
      <c r="BU25" s="7"/>
      <c r="BV25" s="201"/>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201"/>
      <c r="DB25" s="201"/>
      <c r="DC25" s="7"/>
      <c r="DD25" s="7"/>
    </row>
    <row r="26" spans="1:108" ht="13.5" customHeight="1" thickBot="1">
      <c r="A26" s="8"/>
      <c r="B26" s="7"/>
      <c r="C26" s="72" t="s">
        <v>62</v>
      </c>
      <c r="D26" s="7"/>
      <c r="E26" s="7"/>
      <c r="F26" s="7"/>
      <c r="G26" s="7"/>
      <c r="H26" s="7"/>
      <c r="I26" s="7"/>
      <c r="J26" s="7"/>
      <c r="K26" s="7"/>
      <c r="L26" s="7"/>
      <c r="M26" s="7"/>
      <c r="N26" s="7"/>
      <c r="O26" s="7"/>
      <c r="P26" s="7"/>
      <c r="Q26" s="7"/>
      <c r="R26" s="7"/>
      <c r="S26" s="69"/>
      <c r="T26" s="7"/>
      <c r="U26" s="7"/>
      <c r="V26" s="7"/>
      <c r="W26" s="7"/>
      <c r="X26" s="7"/>
      <c r="Y26" s="7"/>
      <c r="Z26" s="7"/>
      <c r="AA26" s="7"/>
      <c r="AB26" s="7"/>
      <c r="AC26" s="7"/>
      <c r="AD26" s="7"/>
      <c r="AE26" s="7"/>
      <c r="AF26" s="7"/>
      <c r="AG26" s="130" t="s">
        <v>220</v>
      </c>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8"/>
      <c r="BT26" s="7"/>
      <c r="BU26" s="7"/>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201"/>
      <c r="DB26" s="201"/>
      <c r="DC26" s="7"/>
      <c r="DD26" s="7"/>
    </row>
    <row r="27" spans="1:108" ht="13.5" customHeight="1">
      <c r="A27" s="8"/>
      <c r="B27" s="53"/>
      <c r="C27" s="69" t="s">
        <v>30</v>
      </c>
      <c r="D27" s="53"/>
      <c r="E27" s="53"/>
      <c r="F27" s="53"/>
      <c r="G27" s="53"/>
      <c r="H27" s="7"/>
      <c r="I27" s="633"/>
      <c r="J27" s="634"/>
      <c r="K27" s="635"/>
      <c r="L27" s="34"/>
      <c r="N27" s="636"/>
      <c r="O27" s="637"/>
      <c r="P27" s="638"/>
      <c r="Q27" s="34"/>
      <c r="S27" s="636"/>
      <c r="T27" s="637"/>
      <c r="U27" s="638"/>
      <c r="V27" s="34"/>
      <c r="W27" s="34"/>
      <c r="AB27" s="1" t="s">
        <v>63</v>
      </c>
      <c r="AG27" s="636"/>
      <c r="AH27" s="637"/>
      <c r="AI27" s="638"/>
      <c r="AK27" s="53"/>
      <c r="AL27" s="642"/>
      <c r="AM27" s="643"/>
      <c r="AN27" s="644"/>
      <c r="AO27" s="648" t="s">
        <v>0</v>
      </c>
      <c r="AP27" s="61"/>
      <c r="AQ27" s="74" t="s">
        <v>8</v>
      </c>
      <c r="AR27" s="63"/>
      <c r="AS27" s="63"/>
      <c r="AT27" s="73"/>
      <c r="AU27" s="73"/>
      <c r="AV27" s="35"/>
      <c r="AW27" s="642"/>
      <c r="AX27" s="643"/>
      <c r="AY27" s="644"/>
      <c r="AZ27" s="26"/>
      <c r="BA27" s="26"/>
      <c r="BB27" s="48" t="s">
        <v>66</v>
      </c>
      <c r="BC27" s="59"/>
      <c r="BD27" s="59"/>
      <c r="BE27" s="59"/>
      <c r="BF27" s="7"/>
      <c r="BG27" s="7"/>
      <c r="BH27" s="7"/>
      <c r="BI27" s="7"/>
      <c r="BJ27" s="7"/>
      <c r="BK27" s="7"/>
      <c r="BL27" s="7"/>
      <c r="BM27" s="7"/>
      <c r="BN27" s="7"/>
      <c r="BO27" s="7"/>
      <c r="BP27" s="7"/>
      <c r="BQ27" s="7"/>
      <c r="BR27" s="7"/>
      <c r="BS27" s="8"/>
      <c r="BT27" s="7"/>
      <c r="BU27" s="7"/>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201"/>
      <c r="DB27" s="201"/>
      <c r="DC27" s="7"/>
      <c r="DD27" s="7"/>
    </row>
    <row r="28" spans="1:108" ht="13.5" customHeight="1" thickBot="1">
      <c r="A28" s="8"/>
      <c r="B28" s="53"/>
      <c r="C28" s="53"/>
      <c r="D28" s="53"/>
      <c r="E28" s="53"/>
      <c r="F28" s="53"/>
      <c r="G28" s="53"/>
      <c r="H28" s="7"/>
      <c r="I28" s="392"/>
      <c r="J28" s="393"/>
      <c r="K28" s="394"/>
      <c r="L28" s="34" t="s">
        <v>5</v>
      </c>
      <c r="N28" s="639"/>
      <c r="O28" s="640"/>
      <c r="P28" s="641"/>
      <c r="Q28" s="34" t="s">
        <v>6</v>
      </c>
      <c r="S28" s="639"/>
      <c r="T28" s="640"/>
      <c r="U28" s="641"/>
      <c r="V28" s="34" t="s">
        <v>7</v>
      </c>
      <c r="W28" s="34"/>
      <c r="AG28" s="639"/>
      <c r="AH28" s="640"/>
      <c r="AI28" s="641"/>
      <c r="AJ28" s="1" t="s">
        <v>65</v>
      </c>
      <c r="AK28" s="53"/>
      <c r="AL28" s="645"/>
      <c r="AM28" s="646"/>
      <c r="AN28" s="647"/>
      <c r="AO28" s="648"/>
      <c r="AP28" s="61"/>
      <c r="AQ28" s="61"/>
      <c r="AR28" s="63"/>
      <c r="AS28" s="63"/>
      <c r="AT28" s="73"/>
      <c r="AU28" s="73"/>
      <c r="AV28" s="35"/>
      <c r="AW28" s="645"/>
      <c r="AX28" s="646"/>
      <c r="AY28" s="647"/>
      <c r="AZ28" s="42" t="s">
        <v>12</v>
      </c>
      <c r="BA28" s="26"/>
      <c r="BB28" s="77" t="s">
        <v>67</v>
      </c>
      <c r="BC28" s="63"/>
      <c r="BD28" s="73"/>
      <c r="BE28" s="73"/>
      <c r="BF28" s="35"/>
      <c r="BG28" s="7"/>
      <c r="BH28" s="7"/>
      <c r="BJ28" s="36"/>
      <c r="BK28" s="36"/>
      <c r="BL28" s="36"/>
      <c r="BM28" s="36"/>
      <c r="BN28" s="36"/>
      <c r="BO28" s="7"/>
      <c r="BP28" s="75"/>
      <c r="BQ28" s="7"/>
      <c r="BR28" s="7"/>
      <c r="BS28" s="8"/>
      <c r="BT28" s="7"/>
      <c r="BU28" s="7"/>
      <c r="BV28" s="202"/>
      <c r="BW28" s="120"/>
      <c r="BX28" s="120"/>
      <c r="BY28" s="120"/>
      <c r="BZ28" s="120"/>
      <c r="CA28" s="120"/>
      <c r="CB28" s="120"/>
      <c r="CC28" s="120"/>
      <c r="CD28" s="120"/>
      <c r="CE28" s="120"/>
      <c r="CF28" s="120"/>
      <c r="CG28" s="120"/>
      <c r="CH28" s="120"/>
      <c r="CI28" s="120"/>
      <c r="CJ28" s="203"/>
      <c r="CK28" s="203"/>
      <c r="CL28" s="203"/>
      <c r="CM28" s="203"/>
      <c r="CN28" s="203"/>
      <c r="CO28" s="203"/>
      <c r="CP28" s="203"/>
      <c r="CQ28" s="203"/>
      <c r="CR28" s="203"/>
      <c r="CS28" s="203"/>
      <c r="CT28" s="201"/>
      <c r="CU28" s="203"/>
      <c r="CV28" s="201"/>
      <c r="CW28" s="203"/>
      <c r="CX28" s="201"/>
      <c r="CY28" s="203"/>
      <c r="CZ28" s="201"/>
      <c r="DA28" s="201"/>
      <c r="DB28" s="201"/>
      <c r="DC28" s="7"/>
      <c r="DD28" s="7"/>
    </row>
    <row r="29" spans="1:108" ht="13.5" customHeight="1" thickBot="1">
      <c r="A29" s="8"/>
      <c r="B29" s="7"/>
      <c r="C29" s="7"/>
      <c r="D29" s="7"/>
      <c r="E29" s="7"/>
      <c r="F29" s="7"/>
      <c r="G29" s="7"/>
      <c r="H29" s="7"/>
      <c r="I29" s="7"/>
      <c r="J29" s="7"/>
      <c r="K29" s="34"/>
      <c r="L29" s="34"/>
      <c r="M29" s="7"/>
      <c r="N29" s="7"/>
      <c r="O29" s="34"/>
      <c r="P29" s="34"/>
      <c r="Q29" s="7"/>
      <c r="R29" s="7"/>
      <c r="S29" s="34"/>
      <c r="T29" s="34"/>
      <c r="U29" s="7"/>
      <c r="AK29" s="7"/>
      <c r="AO29" s="7"/>
      <c r="AP29" s="59"/>
      <c r="AQ29" s="59"/>
      <c r="BG29" s="7"/>
      <c r="BH29" s="7"/>
      <c r="BI29" s="7"/>
      <c r="BJ29" s="7"/>
      <c r="BK29" s="7"/>
      <c r="BL29" s="7"/>
      <c r="BM29" s="7"/>
      <c r="BN29" s="7"/>
      <c r="BO29" s="7"/>
      <c r="BP29" s="7"/>
      <c r="BQ29" s="7"/>
      <c r="BR29" s="7"/>
      <c r="BS29" s="8"/>
      <c r="BT29" s="7"/>
      <c r="BU29" s="7"/>
      <c r="BV29" s="202"/>
      <c r="BW29" s="120"/>
      <c r="BX29" s="120"/>
      <c r="BY29" s="120"/>
      <c r="BZ29" s="120"/>
      <c r="CA29" s="120"/>
      <c r="CB29" s="120"/>
      <c r="CC29" s="120"/>
      <c r="CD29" s="120"/>
      <c r="CE29" s="120"/>
      <c r="CF29" s="120"/>
      <c r="CG29" s="120"/>
      <c r="CH29" s="120"/>
      <c r="CI29" s="120"/>
      <c r="CJ29" s="203"/>
      <c r="CK29" s="203"/>
      <c r="CL29" s="203"/>
      <c r="CM29" s="203"/>
      <c r="CN29" s="203"/>
      <c r="CO29" s="203"/>
      <c r="CP29" s="203"/>
      <c r="CQ29" s="203"/>
      <c r="CR29" s="203"/>
      <c r="CS29" s="203"/>
      <c r="CT29" s="201"/>
      <c r="CU29" s="203"/>
      <c r="CV29" s="201"/>
      <c r="CW29" s="203"/>
      <c r="CX29" s="201"/>
      <c r="CY29" s="203"/>
      <c r="CZ29" s="201"/>
      <c r="DA29" s="201"/>
      <c r="DB29" s="201"/>
      <c r="DC29" s="7"/>
      <c r="DD29" s="7"/>
    </row>
    <row r="30" spans="1:108" ht="13.5" customHeight="1">
      <c r="A30" s="8"/>
      <c r="B30" s="53"/>
      <c r="C30" s="102" t="s">
        <v>31</v>
      </c>
      <c r="D30" s="53"/>
      <c r="E30" s="53"/>
      <c r="F30" s="53"/>
      <c r="G30" s="53"/>
      <c r="H30" s="7"/>
      <c r="I30" s="633"/>
      <c r="J30" s="634"/>
      <c r="K30" s="635"/>
      <c r="L30" s="34"/>
      <c r="N30" s="636"/>
      <c r="O30" s="637"/>
      <c r="P30" s="638"/>
      <c r="Q30" s="34"/>
      <c r="S30" s="636"/>
      <c r="T30" s="637"/>
      <c r="U30" s="638"/>
      <c r="V30" s="34"/>
      <c r="W30" s="34"/>
      <c r="AB30" s="1" t="s">
        <v>64</v>
      </c>
      <c r="AG30" s="636"/>
      <c r="AH30" s="637"/>
      <c r="AI30" s="638"/>
      <c r="AK30" s="53"/>
      <c r="AL30" s="642"/>
      <c r="AM30" s="643"/>
      <c r="AN30" s="644"/>
      <c r="AO30" s="648" t="s">
        <v>0</v>
      </c>
      <c r="AP30" s="61"/>
      <c r="AQ30" s="61"/>
      <c r="BG30" s="76"/>
      <c r="BI30" s="7"/>
      <c r="BJ30" s="7"/>
      <c r="BK30" s="7"/>
      <c r="BL30" s="7"/>
      <c r="BM30" s="7"/>
      <c r="BN30" s="7"/>
      <c r="BO30" s="7"/>
      <c r="BP30" s="7"/>
      <c r="BQ30" s="7"/>
      <c r="BR30" s="7"/>
      <c r="BS30" s="8"/>
      <c r="BT30" s="7"/>
      <c r="BU30" s="7"/>
      <c r="BV30" s="202"/>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202"/>
      <c r="CT30" s="201"/>
      <c r="CU30" s="201"/>
      <c r="CV30" s="201"/>
      <c r="CW30" s="201"/>
      <c r="CX30" s="201"/>
      <c r="CY30" s="201"/>
      <c r="CZ30" s="201"/>
      <c r="DA30" s="201"/>
      <c r="DB30" s="201"/>
      <c r="DC30" s="7"/>
      <c r="DD30" s="7"/>
    </row>
    <row r="31" spans="1:108" ht="13.5" customHeight="1" thickBot="1">
      <c r="A31" s="8"/>
      <c r="B31" s="53"/>
      <c r="C31" s="53"/>
      <c r="D31" s="53"/>
      <c r="E31" s="53"/>
      <c r="F31" s="53"/>
      <c r="G31" s="53"/>
      <c r="H31" s="7"/>
      <c r="I31" s="392"/>
      <c r="J31" s="393"/>
      <c r="K31" s="394"/>
      <c r="L31" s="34" t="s">
        <v>5</v>
      </c>
      <c r="N31" s="639"/>
      <c r="O31" s="640"/>
      <c r="P31" s="641"/>
      <c r="Q31" s="34" t="s">
        <v>6</v>
      </c>
      <c r="S31" s="639"/>
      <c r="T31" s="640"/>
      <c r="U31" s="641"/>
      <c r="V31" s="34" t="s">
        <v>7</v>
      </c>
      <c r="W31" s="34"/>
      <c r="AG31" s="639"/>
      <c r="AH31" s="640"/>
      <c r="AI31" s="641"/>
      <c r="AJ31" s="1" t="s">
        <v>65</v>
      </c>
      <c r="AK31" s="53"/>
      <c r="AL31" s="645"/>
      <c r="AM31" s="646"/>
      <c r="AN31" s="647"/>
      <c r="AO31" s="648"/>
      <c r="AP31" s="61"/>
      <c r="AQ31" s="61"/>
      <c r="AR31" s="63"/>
      <c r="AS31" s="63"/>
      <c r="AT31" s="73"/>
      <c r="AU31" s="73"/>
      <c r="AV31" s="35"/>
      <c r="AW31" s="7"/>
      <c r="AX31" s="7"/>
      <c r="AY31" s="36"/>
      <c r="AZ31" s="36"/>
      <c r="BA31" s="36"/>
      <c r="BB31" s="36"/>
      <c r="BC31" s="36"/>
      <c r="BD31" s="36"/>
      <c r="BE31" s="7"/>
      <c r="BF31" s="76"/>
      <c r="BG31" s="76"/>
      <c r="BH31" s="42"/>
      <c r="BI31" s="7"/>
      <c r="BJ31" s="7"/>
      <c r="BK31" s="7"/>
      <c r="BL31" s="7"/>
      <c r="BM31" s="7"/>
      <c r="BN31" s="7"/>
      <c r="BO31" s="7"/>
      <c r="BP31" s="7"/>
      <c r="BQ31" s="7"/>
      <c r="BR31" s="7"/>
      <c r="BS31" s="8"/>
      <c r="BT31" s="7"/>
      <c r="BU31" s="7"/>
      <c r="BV31" s="125"/>
      <c r="BW31" s="377"/>
      <c r="BX31" s="377"/>
      <c r="BY31" s="377"/>
      <c r="BZ31" s="377"/>
      <c r="CA31" s="377"/>
      <c r="CB31" s="377"/>
      <c r="CC31" s="377"/>
      <c r="CD31" s="377"/>
      <c r="CE31" s="377"/>
      <c r="CF31" s="377"/>
      <c r="CG31" s="377"/>
      <c r="CH31" s="377"/>
      <c r="CI31" s="377"/>
      <c r="CJ31" s="377"/>
      <c r="CK31" s="377"/>
      <c r="CL31" s="377"/>
      <c r="CM31" s="377"/>
      <c r="CN31" s="377"/>
      <c r="CO31" s="377"/>
      <c r="CP31" s="377"/>
      <c r="CQ31" s="377"/>
      <c r="CR31" s="377"/>
      <c r="CS31" s="377"/>
      <c r="CT31" s="377"/>
      <c r="CU31" s="377"/>
      <c r="CV31" s="377"/>
      <c r="CW31" s="377"/>
      <c r="CX31" s="377"/>
      <c r="CY31" s="377"/>
      <c r="CZ31" s="377"/>
    </row>
    <row r="32" spans="1:108" ht="7.5" customHeight="1">
      <c r="A32" s="8"/>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17"/>
      <c r="AI32" s="17"/>
      <c r="AJ32" s="7"/>
      <c r="AK32" s="47"/>
      <c r="AL32" s="47"/>
      <c r="AM32" s="47"/>
      <c r="AN32" s="47"/>
      <c r="AO32" s="47"/>
      <c r="AP32" s="47"/>
      <c r="AQ32" s="47"/>
      <c r="AR32" s="47"/>
      <c r="AS32" s="47"/>
      <c r="AT32" s="47"/>
      <c r="AU32" s="47"/>
      <c r="AV32" s="47"/>
      <c r="AW32" s="47"/>
      <c r="AX32" s="47"/>
      <c r="AY32" s="47"/>
      <c r="AZ32" s="45"/>
      <c r="BA32" s="45"/>
      <c r="BB32" s="45"/>
      <c r="BC32" s="45"/>
      <c r="BD32" s="45"/>
      <c r="BE32" s="45"/>
      <c r="BF32" s="45"/>
      <c r="BG32" s="45"/>
      <c r="BH32" s="45"/>
      <c r="BI32" s="45"/>
      <c r="BJ32" s="45"/>
      <c r="BK32" s="45"/>
      <c r="BL32" s="92"/>
      <c r="BM32" s="92"/>
      <c r="BN32" s="92"/>
      <c r="BO32" s="92"/>
      <c r="BP32" s="92"/>
      <c r="BQ32" s="92"/>
      <c r="BR32" s="92"/>
      <c r="BS32" s="46"/>
      <c r="BT32" s="45"/>
      <c r="BU32" s="121"/>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row>
    <row r="33" spans="1:110" ht="13.5" customHeight="1">
      <c r="A33" s="8"/>
      <c r="B33" s="51"/>
      <c r="C33" s="43" t="s">
        <v>68</v>
      </c>
      <c r="D33" s="47"/>
      <c r="E33" s="47"/>
      <c r="F33" s="47"/>
      <c r="G33" s="47"/>
      <c r="H33" s="47"/>
      <c r="I33" s="47"/>
      <c r="J33" s="48"/>
      <c r="K33" s="49"/>
      <c r="L33" s="78" t="s">
        <v>218</v>
      </c>
      <c r="M33" s="49"/>
      <c r="N33" s="49"/>
      <c r="O33" s="49"/>
      <c r="P33" s="49"/>
      <c r="Q33" s="49"/>
      <c r="R33" s="49"/>
      <c r="S33" s="49"/>
      <c r="T33" s="47"/>
      <c r="U33" s="47"/>
      <c r="V33" s="47"/>
      <c r="W33" s="47"/>
      <c r="X33" s="47"/>
      <c r="Y33" s="47"/>
      <c r="Z33" s="47"/>
      <c r="AA33" s="47"/>
      <c r="AB33" s="47"/>
      <c r="AC33" s="7"/>
      <c r="AD33" s="7"/>
      <c r="AE33" s="7"/>
      <c r="AF33" s="7"/>
      <c r="AG33" s="7"/>
      <c r="AH33" s="17"/>
      <c r="AI33" s="17"/>
      <c r="AJ33" s="7"/>
      <c r="AK33" s="47"/>
      <c r="AL33" s="47"/>
      <c r="AM33" s="47"/>
      <c r="AN33" s="47"/>
      <c r="AO33" s="47"/>
      <c r="AP33" s="47"/>
      <c r="AQ33" s="47"/>
      <c r="AR33" s="47"/>
      <c r="AS33" s="47"/>
      <c r="AT33" s="47"/>
      <c r="AU33" s="47"/>
      <c r="AV33" s="47"/>
      <c r="AW33" s="47"/>
      <c r="AX33" s="47"/>
      <c r="AY33" s="47"/>
      <c r="AZ33" s="45"/>
      <c r="BA33" s="45"/>
      <c r="BB33" s="45"/>
      <c r="BC33" s="45"/>
      <c r="BD33" s="45"/>
      <c r="BE33" s="45"/>
      <c r="BF33" s="45"/>
      <c r="BG33" s="45"/>
      <c r="BH33" s="45"/>
      <c r="BI33" s="45"/>
      <c r="BJ33" s="45"/>
      <c r="BK33" s="45"/>
      <c r="BL33" s="92"/>
      <c r="BM33" s="92"/>
      <c r="BN33" s="92"/>
      <c r="BO33" s="92"/>
      <c r="BP33" s="92"/>
      <c r="BQ33" s="92"/>
      <c r="BR33" s="92"/>
      <c r="BS33" s="46"/>
      <c r="BT33" s="45"/>
      <c r="BU33" s="121"/>
      <c r="BV33" s="125"/>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row>
    <row r="34" spans="1:110" ht="7.5" customHeight="1" thickBot="1">
      <c r="A34" s="8"/>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8"/>
      <c r="BT34" s="7"/>
      <c r="BU34" s="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row>
    <row r="35" spans="1:110" ht="15" customHeight="1" thickBot="1">
      <c r="A35" s="8"/>
      <c r="B35" s="98"/>
      <c r="C35" s="594" t="s">
        <v>69</v>
      </c>
      <c r="D35" s="371"/>
      <c r="E35" s="305" t="s">
        <v>70</v>
      </c>
      <c r="F35" s="306"/>
      <c r="G35" s="306"/>
      <c r="H35" s="550"/>
      <c r="I35" s="371" t="s">
        <v>71</v>
      </c>
      <c r="J35" s="371"/>
      <c r="K35" s="371"/>
      <c r="L35" s="371" t="s">
        <v>72</v>
      </c>
      <c r="M35" s="371"/>
      <c r="N35" s="371"/>
      <c r="O35" s="371"/>
      <c r="P35" s="371"/>
      <c r="Q35" s="371"/>
      <c r="R35" s="371"/>
      <c r="S35" s="371"/>
      <c r="T35" s="371"/>
      <c r="U35" s="371"/>
      <c r="V35" s="371"/>
      <c r="W35" s="371"/>
      <c r="X35" s="371" t="s">
        <v>176</v>
      </c>
      <c r="Y35" s="371"/>
      <c r="Z35" s="371"/>
      <c r="AA35" s="371"/>
      <c r="AB35" s="371"/>
      <c r="AC35" s="371"/>
      <c r="AD35" s="371"/>
      <c r="AE35" s="371"/>
      <c r="AF35" s="371"/>
      <c r="AG35" s="371"/>
      <c r="AH35" s="371"/>
      <c r="AI35" s="371"/>
      <c r="AJ35" s="372" t="s">
        <v>177</v>
      </c>
      <c r="AK35" s="372"/>
      <c r="AL35" s="372"/>
      <c r="AM35" s="373" t="s">
        <v>73</v>
      </c>
      <c r="AN35" s="373"/>
      <c r="AO35" s="373"/>
      <c r="AP35" s="373"/>
      <c r="AQ35" s="374" t="s">
        <v>178</v>
      </c>
      <c r="AR35" s="374"/>
      <c r="AS35" s="374"/>
      <c r="AT35" s="374" t="s">
        <v>217</v>
      </c>
      <c r="AU35" s="374"/>
      <c r="AV35" s="374"/>
      <c r="AW35" s="374"/>
      <c r="AX35" s="374"/>
      <c r="AY35" s="374"/>
      <c r="AZ35" s="374"/>
      <c r="BA35" s="374"/>
      <c r="BB35" s="374"/>
      <c r="BC35" s="374"/>
      <c r="BD35" s="374"/>
      <c r="BE35" s="374"/>
      <c r="BF35" s="374"/>
      <c r="BG35" s="374"/>
      <c r="BH35" s="374"/>
      <c r="BI35" s="374"/>
      <c r="BJ35" s="374"/>
      <c r="BK35" s="374"/>
      <c r="BL35" s="374"/>
      <c r="BM35" s="374"/>
      <c r="BN35" s="375" t="s">
        <v>74</v>
      </c>
      <c r="BO35" s="375"/>
      <c r="BP35" s="375"/>
      <c r="BQ35" s="375"/>
      <c r="BR35" s="376"/>
      <c r="BS35" s="8"/>
      <c r="BT35" s="7"/>
      <c r="BU35" s="7"/>
      <c r="BV35" s="120"/>
      <c r="BW35" s="368"/>
      <c r="BX35" s="369"/>
      <c r="BY35" s="367"/>
      <c r="BZ35" s="367"/>
      <c r="CA35" s="367"/>
      <c r="CB35" s="367"/>
      <c r="CC35" s="367"/>
      <c r="CD35" s="367"/>
      <c r="CE35" s="367"/>
      <c r="CF35" s="367"/>
      <c r="CG35" s="367"/>
      <c r="CH35" s="367"/>
      <c r="CI35" s="367"/>
      <c r="CJ35" s="367"/>
      <c r="CK35" s="367"/>
      <c r="CL35" s="367"/>
      <c r="CM35" s="370"/>
      <c r="CN35" s="367"/>
      <c r="CO35" s="367"/>
      <c r="CP35" s="367"/>
      <c r="CQ35" s="367"/>
      <c r="CR35" s="367"/>
      <c r="CS35" s="367"/>
      <c r="CT35" s="367"/>
      <c r="CU35" s="367"/>
      <c r="CV35" s="367"/>
      <c r="CW35" s="367"/>
      <c r="CX35" s="367"/>
      <c r="CY35" s="367"/>
      <c r="CZ35" s="367"/>
      <c r="DA35" s="219"/>
      <c r="DB35" s="219"/>
      <c r="DC35" s="219"/>
      <c r="DD35" s="219"/>
      <c r="DE35" s="219"/>
      <c r="DF35" s="219"/>
    </row>
    <row r="36" spans="1:110" ht="17.25" customHeight="1" thickTop="1" thickBot="1">
      <c r="A36" s="620"/>
      <c r="B36" s="99"/>
      <c r="C36" s="621" t="s">
        <v>75</v>
      </c>
      <c r="D36" s="622"/>
      <c r="E36" s="568"/>
      <c r="F36" s="569"/>
      <c r="G36" s="569"/>
      <c r="H36" s="570"/>
      <c r="I36" s="574"/>
      <c r="J36" s="575"/>
      <c r="K36" s="576"/>
      <c r="L36" s="574"/>
      <c r="M36" s="575"/>
      <c r="N36" s="575"/>
      <c r="O36" s="575"/>
      <c r="P36" s="575"/>
      <c r="Q36" s="575"/>
      <c r="R36" s="575"/>
      <c r="S36" s="575"/>
      <c r="T36" s="575"/>
      <c r="U36" s="575"/>
      <c r="V36" s="575"/>
      <c r="W36" s="576"/>
      <c r="X36" s="568"/>
      <c r="Y36" s="569"/>
      <c r="Z36" s="569"/>
      <c r="AA36" s="569"/>
      <c r="AB36" s="569"/>
      <c r="AC36" s="569"/>
      <c r="AD36" s="569"/>
      <c r="AE36" s="569"/>
      <c r="AF36" s="569"/>
      <c r="AG36" s="569"/>
      <c r="AH36" s="569"/>
      <c r="AI36" s="570"/>
      <c r="AJ36" s="571"/>
      <c r="AK36" s="572"/>
      <c r="AL36" s="573"/>
      <c r="AM36" s="571"/>
      <c r="AN36" s="572"/>
      <c r="AO36" s="572"/>
      <c r="AP36" s="573"/>
      <c r="AQ36" s="571"/>
      <c r="AR36" s="572"/>
      <c r="AS36" s="573"/>
      <c r="AT36" s="356"/>
      <c r="AU36" s="357"/>
      <c r="AV36" s="357"/>
      <c r="AW36" s="357"/>
      <c r="AX36" s="357"/>
      <c r="AY36" s="357"/>
      <c r="AZ36" s="357"/>
      <c r="BA36" s="357"/>
      <c r="BB36" s="357"/>
      <c r="BC36" s="357"/>
      <c r="BD36" s="357"/>
      <c r="BE36" s="357"/>
      <c r="BF36" s="357"/>
      <c r="BG36" s="357"/>
      <c r="BH36" s="357"/>
      <c r="BI36" s="357"/>
      <c r="BJ36" s="357"/>
      <c r="BK36" s="357"/>
      <c r="BL36" s="357"/>
      <c r="BM36" s="358"/>
      <c r="BN36" s="359"/>
      <c r="BO36" s="359"/>
      <c r="BP36" s="359"/>
      <c r="BQ36" s="359"/>
      <c r="BR36" s="360"/>
      <c r="BS36" s="8"/>
      <c r="BT36" s="7"/>
      <c r="BU36" s="7"/>
      <c r="BV36" s="7"/>
      <c r="BW36" s="369"/>
      <c r="BX36" s="369"/>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219">
        <f t="shared" ref="DA36:DA45" si="0">(IF(AQ36="1泊",1,0)+(IF(AQ36="2泊",2,0)))</f>
        <v>0</v>
      </c>
      <c r="DB36" s="219"/>
      <c r="DC36" s="219" t="s">
        <v>179</v>
      </c>
      <c r="DD36" s="219">
        <v>15</v>
      </c>
      <c r="DE36" s="225" t="s">
        <v>231</v>
      </c>
      <c r="DF36" s="219">
        <v>6</v>
      </c>
    </row>
    <row r="37" spans="1:110" ht="17.25" customHeight="1" thickBot="1">
      <c r="A37" s="620"/>
      <c r="B37" s="99"/>
      <c r="C37" s="558" t="s">
        <v>76</v>
      </c>
      <c r="D37" s="559"/>
      <c r="E37" s="361"/>
      <c r="F37" s="362"/>
      <c r="G37" s="362"/>
      <c r="H37" s="363"/>
      <c r="I37" s="361"/>
      <c r="J37" s="362"/>
      <c r="K37" s="363"/>
      <c r="L37" s="361"/>
      <c r="M37" s="362"/>
      <c r="N37" s="362"/>
      <c r="O37" s="362"/>
      <c r="P37" s="362"/>
      <c r="Q37" s="362"/>
      <c r="R37" s="362"/>
      <c r="S37" s="362"/>
      <c r="T37" s="362"/>
      <c r="U37" s="362"/>
      <c r="V37" s="362"/>
      <c r="W37" s="363"/>
      <c r="X37" s="361"/>
      <c r="Y37" s="362"/>
      <c r="Z37" s="362"/>
      <c r="AA37" s="362"/>
      <c r="AB37" s="362"/>
      <c r="AC37" s="362"/>
      <c r="AD37" s="362"/>
      <c r="AE37" s="362"/>
      <c r="AF37" s="362"/>
      <c r="AG37" s="362"/>
      <c r="AH37" s="362"/>
      <c r="AI37" s="363"/>
      <c r="AJ37" s="364"/>
      <c r="AK37" s="365"/>
      <c r="AL37" s="366"/>
      <c r="AM37" s="364"/>
      <c r="AN37" s="365"/>
      <c r="AO37" s="365"/>
      <c r="AP37" s="366"/>
      <c r="AQ37" s="364"/>
      <c r="AR37" s="365"/>
      <c r="AS37" s="366"/>
      <c r="AT37" s="300"/>
      <c r="AU37" s="301"/>
      <c r="AV37" s="301"/>
      <c r="AW37" s="301"/>
      <c r="AX37" s="301"/>
      <c r="AY37" s="301"/>
      <c r="AZ37" s="301"/>
      <c r="BA37" s="301"/>
      <c r="BB37" s="301"/>
      <c r="BC37" s="301"/>
      <c r="BD37" s="301"/>
      <c r="BE37" s="301"/>
      <c r="BF37" s="301"/>
      <c r="BG37" s="301"/>
      <c r="BH37" s="301"/>
      <c r="BI37" s="301"/>
      <c r="BJ37" s="301"/>
      <c r="BK37" s="301"/>
      <c r="BL37" s="301"/>
      <c r="BM37" s="302"/>
      <c r="BN37" s="303"/>
      <c r="BO37" s="303"/>
      <c r="BP37" s="303"/>
      <c r="BQ37" s="303"/>
      <c r="BR37" s="304"/>
      <c r="BS37" s="8"/>
      <c r="BT37" s="7"/>
      <c r="BU37" s="7"/>
      <c r="BV37" s="122"/>
      <c r="BW37" s="369"/>
      <c r="BX37" s="369"/>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219">
        <f t="shared" si="0"/>
        <v>0</v>
      </c>
      <c r="DB37" s="219"/>
      <c r="DC37" s="219" t="s">
        <v>180</v>
      </c>
      <c r="DD37" s="219">
        <v>16</v>
      </c>
      <c r="DE37" s="219">
        <v>15</v>
      </c>
      <c r="DF37" s="219">
        <v>7</v>
      </c>
    </row>
    <row r="38" spans="1:110" ht="17.25" customHeight="1" thickBot="1">
      <c r="A38" s="620"/>
      <c r="B38" s="99"/>
      <c r="C38" s="558" t="s">
        <v>77</v>
      </c>
      <c r="D38" s="559"/>
      <c r="E38" s="361"/>
      <c r="F38" s="362"/>
      <c r="G38" s="362"/>
      <c r="H38" s="363"/>
      <c r="I38" s="361"/>
      <c r="J38" s="362"/>
      <c r="K38" s="363"/>
      <c r="L38" s="361"/>
      <c r="M38" s="362"/>
      <c r="N38" s="362"/>
      <c r="O38" s="362"/>
      <c r="P38" s="362"/>
      <c r="Q38" s="362"/>
      <c r="R38" s="362"/>
      <c r="S38" s="362"/>
      <c r="T38" s="362"/>
      <c r="U38" s="362"/>
      <c r="V38" s="362"/>
      <c r="W38" s="363"/>
      <c r="X38" s="361"/>
      <c r="Y38" s="362"/>
      <c r="Z38" s="362"/>
      <c r="AA38" s="362"/>
      <c r="AB38" s="362"/>
      <c r="AC38" s="362"/>
      <c r="AD38" s="362"/>
      <c r="AE38" s="362"/>
      <c r="AF38" s="362"/>
      <c r="AG38" s="362"/>
      <c r="AH38" s="362"/>
      <c r="AI38" s="363"/>
      <c r="AJ38" s="364"/>
      <c r="AK38" s="365"/>
      <c r="AL38" s="366"/>
      <c r="AM38" s="364"/>
      <c r="AN38" s="365"/>
      <c r="AO38" s="365"/>
      <c r="AP38" s="366"/>
      <c r="AQ38" s="364"/>
      <c r="AR38" s="365"/>
      <c r="AS38" s="366"/>
      <c r="AT38" s="300"/>
      <c r="AU38" s="301"/>
      <c r="AV38" s="301"/>
      <c r="AW38" s="301"/>
      <c r="AX38" s="301"/>
      <c r="AY38" s="301"/>
      <c r="AZ38" s="301"/>
      <c r="BA38" s="301"/>
      <c r="BB38" s="301"/>
      <c r="BC38" s="301"/>
      <c r="BD38" s="301"/>
      <c r="BE38" s="301"/>
      <c r="BF38" s="301"/>
      <c r="BG38" s="301"/>
      <c r="BH38" s="301"/>
      <c r="BI38" s="301"/>
      <c r="BJ38" s="301"/>
      <c r="BK38" s="301"/>
      <c r="BL38" s="301"/>
      <c r="BM38" s="302"/>
      <c r="BN38" s="303"/>
      <c r="BO38" s="303"/>
      <c r="BP38" s="303"/>
      <c r="BQ38" s="303"/>
      <c r="BR38" s="304"/>
      <c r="BS38" s="8"/>
      <c r="BT38" s="7"/>
      <c r="BU38" s="7"/>
      <c r="BV38" s="7"/>
      <c r="BW38" s="369"/>
      <c r="BX38" s="369"/>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219">
        <f t="shared" si="0"/>
        <v>0</v>
      </c>
      <c r="DB38" s="219"/>
      <c r="DC38" s="219" t="s">
        <v>181</v>
      </c>
      <c r="DD38" s="219">
        <v>17</v>
      </c>
      <c r="DE38" s="219">
        <v>30</v>
      </c>
      <c r="DF38" s="219">
        <v>8</v>
      </c>
    </row>
    <row r="39" spans="1:110" ht="17.25" customHeight="1" thickBot="1">
      <c r="A39" s="620"/>
      <c r="B39" s="99"/>
      <c r="C39" s="558" t="s">
        <v>78</v>
      </c>
      <c r="D39" s="559"/>
      <c r="E39" s="361"/>
      <c r="F39" s="362"/>
      <c r="G39" s="362"/>
      <c r="H39" s="363"/>
      <c r="I39" s="361"/>
      <c r="J39" s="362"/>
      <c r="K39" s="363"/>
      <c r="L39" s="361"/>
      <c r="M39" s="362"/>
      <c r="N39" s="362"/>
      <c r="O39" s="362"/>
      <c r="P39" s="362"/>
      <c r="Q39" s="362"/>
      <c r="R39" s="362"/>
      <c r="S39" s="362"/>
      <c r="T39" s="362"/>
      <c r="U39" s="362"/>
      <c r="V39" s="362"/>
      <c r="W39" s="363"/>
      <c r="X39" s="361"/>
      <c r="Y39" s="362"/>
      <c r="Z39" s="362"/>
      <c r="AA39" s="362"/>
      <c r="AB39" s="362"/>
      <c r="AC39" s="362"/>
      <c r="AD39" s="362"/>
      <c r="AE39" s="362"/>
      <c r="AF39" s="362"/>
      <c r="AG39" s="362"/>
      <c r="AH39" s="362"/>
      <c r="AI39" s="363"/>
      <c r="AJ39" s="364"/>
      <c r="AK39" s="365"/>
      <c r="AL39" s="366"/>
      <c r="AM39" s="364"/>
      <c r="AN39" s="365"/>
      <c r="AO39" s="365"/>
      <c r="AP39" s="366"/>
      <c r="AQ39" s="364"/>
      <c r="AR39" s="365"/>
      <c r="AS39" s="366"/>
      <c r="AT39" s="300"/>
      <c r="AU39" s="301"/>
      <c r="AV39" s="301"/>
      <c r="AW39" s="301"/>
      <c r="AX39" s="301"/>
      <c r="AY39" s="301"/>
      <c r="AZ39" s="301"/>
      <c r="BA39" s="301"/>
      <c r="BB39" s="301"/>
      <c r="BC39" s="301"/>
      <c r="BD39" s="301"/>
      <c r="BE39" s="301"/>
      <c r="BF39" s="301"/>
      <c r="BG39" s="301"/>
      <c r="BH39" s="301"/>
      <c r="BI39" s="301"/>
      <c r="BJ39" s="301"/>
      <c r="BK39" s="301"/>
      <c r="BL39" s="301"/>
      <c r="BM39" s="302"/>
      <c r="BN39" s="303"/>
      <c r="BO39" s="303"/>
      <c r="BP39" s="303"/>
      <c r="BQ39" s="303"/>
      <c r="BR39" s="304"/>
      <c r="BS39" s="8"/>
      <c r="BT39" s="7"/>
      <c r="BU39" s="7"/>
      <c r="BV39" s="122"/>
      <c r="BW39" s="368"/>
      <c r="BX39" s="369"/>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219">
        <f t="shared" si="0"/>
        <v>0</v>
      </c>
      <c r="DB39" s="219"/>
      <c r="DC39" s="219" t="s">
        <v>182</v>
      </c>
      <c r="DD39" s="219">
        <v>18</v>
      </c>
      <c r="DE39" s="219">
        <v>45</v>
      </c>
      <c r="DF39" s="219">
        <v>9</v>
      </c>
    </row>
    <row r="40" spans="1:110" ht="17.25" customHeight="1" thickBot="1">
      <c r="A40" s="620"/>
      <c r="B40" s="99"/>
      <c r="C40" s="558" t="s">
        <v>79</v>
      </c>
      <c r="D40" s="559"/>
      <c r="E40" s="361"/>
      <c r="F40" s="362"/>
      <c r="G40" s="362"/>
      <c r="H40" s="363"/>
      <c r="I40" s="361"/>
      <c r="J40" s="362"/>
      <c r="K40" s="363"/>
      <c r="L40" s="361"/>
      <c r="M40" s="362"/>
      <c r="N40" s="362"/>
      <c r="O40" s="362"/>
      <c r="P40" s="362"/>
      <c r="Q40" s="362"/>
      <c r="R40" s="362"/>
      <c r="S40" s="362"/>
      <c r="T40" s="362"/>
      <c r="U40" s="362"/>
      <c r="V40" s="362"/>
      <c r="W40" s="363"/>
      <c r="X40" s="361"/>
      <c r="Y40" s="362"/>
      <c r="Z40" s="362"/>
      <c r="AA40" s="362"/>
      <c r="AB40" s="362"/>
      <c r="AC40" s="362"/>
      <c r="AD40" s="362"/>
      <c r="AE40" s="362"/>
      <c r="AF40" s="362"/>
      <c r="AG40" s="362"/>
      <c r="AH40" s="362"/>
      <c r="AI40" s="363"/>
      <c r="AJ40" s="364"/>
      <c r="AK40" s="365"/>
      <c r="AL40" s="366"/>
      <c r="AM40" s="364"/>
      <c r="AN40" s="365"/>
      <c r="AO40" s="365"/>
      <c r="AP40" s="366"/>
      <c r="AQ40" s="364"/>
      <c r="AR40" s="365"/>
      <c r="AS40" s="366"/>
      <c r="AT40" s="300"/>
      <c r="AU40" s="301"/>
      <c r="AV40" s="301"/>
      <c r="AW40" s="301"/>
      <c r="AX40" s="301"/>
      <c r="AY40" s="301"/>
      <c r="AZ40" s="301"/>
      <c r="BA40" s="301"/>
      <c r="BB40" s="301"/>
      <c r="BC40" s="301"/>
      <c r="BD40" s="301"/>
      <c r="BE40" s="301"/>
      <c r="BF40" s="301"/>
      <c r="BG40" s="301"/>
      <c r="BH40" s="301"/>
      <c r="BI40" s="301"/>
      <c r="BJ40" s="301"/>
      <c r="BK40" s="301"/>
      <c r="BL40" s="301"/>
      <c r="BM40" s="302"/>
      <c r="BN40" s="303"/>
      <c r="BO40" s="303"/>
      <c r="BP40" s="303"/>
      <c r="BQ40" s="303"/>
      <c r="BR40" s="304"/>
      <c r="BS40" s="8"/>
      <c r="BT40" s="7"/>
      <c r="BU40" s="7"/>
      <c r="BV40" s="7"/>
      <c r="BW40" s="369"/>
      <c r="BX40" s="369"/>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219">
        <f t="shared" si="0"/>
        <v>0</v>
      </c>
      <c r="DB40" s="219"/>
      <c r="DC40" s="219" t="s">
        <v>183</v>
      </c>
      <c r="DD40" s="219">
        <v>19</v>
      </c>
      <c r="DE40" s="219"/>
      <c r="DF40" s="219">
        <v>10</v>
      </c>
    </row>
    <row r="41" spans="1:110" ht="17.25" customHeight="1" thickBot="1">
      <c r="A41" s="620"/>
      <c r="B41" s="99"/>
      <c r="C41" s="558" t="s">
        <v>80</v>
      </c>
      <c r="D41" s="559"/>
      <c r="E41" s="361"/>
      <c r="F41" s="362"/>
      <c r="G41" s="362"/>
      <c r="H41" s="363"/>
      <c r="I41" s="361"/>
      <c r="J41" s="362"/>
      <c r="K41" s="363"/>
      <c r="L41" s="361"/>
      <c r="M41" s="362"/>
      <c r="N41" s="362"/>
      <c r="O41" s="362"/>
      <c r="P41" s="362"/>
      <c r="Q41" s="362"/>
      <c r="R41" s="362"/>
      <c r="S41" s="362"/>
      <c r="T41" s="362"/>
      <c r="U41" s="362"/>
      <c r="V41" s="362"/>
      <c r="W41" s="363"/>
      <c r="X41" s="361"/>
      <c r="Y41" s="362"/>
      <c r="Z41" s="362"/>
      <c r="AA41" s="362"/>
      <c r="AB41" s="362"/>
      <c r="AC41" s="362"/>
      <c r="AD41" s="362"/>
      <c r="AE41" s="362"/>
      <c r="AF41" s="362"/>
      <c r="AG41" s="362"/>
      <c r="AH41" s="362"/>
      <c r="AI41" s="363"/>
      <c r="AJ41" s="364"/>
      <c r="AK41" s="365"/>
      <c r="AL41" s="366"/>
      <c r="AM41" s="364"/>
      <c r="AN41" s="365"/>
      <c r="AO41" s="365"/>
      <c r="AP41" s="366"/>
      <c r="AQ41" s="364"/>
      <c r="AR41" s="365"/>
      <c r="AS41" s="366"/>
      <c r="AT41" s="300"/>
      <c r="AU41" s="301"/>
      <c r="AV41" s="301"/>
      <c r="AW41" s="301"/>
      <c r="AX41" s="301"/>
      <c r="AY41" s="301"/>
      <c r="AZ41" s="301"/>
      <c r="BA41" s="301"/>
      <c r="BB41" s="301"/>
      <c r="BC41" s="301"/>
      <c r="BD41" s="301"/>
      <c r="BE41" s="301"/>
      <c r="BF41" s="301"/>
      <c r="BG41" s="301"/>
      <c r="BH41" s="301"/>
      <c r="BI41" s="301"/>
      <c r="BJ41" s="301"/>
      <c r="BK41" s="301"/>
      <c r="BL41" s="301"/>
      <c r="BM41" s="302"/>
      <c r="BN41" s="303"/>
      <c r="BO41" s="303"/>
      <c r="BP41" s="303"/>
      <c r="BQ41" s="303"/>
      <c r="BR41" s="304"/>
      <c r="BS41" s="8"/>
      <c r="BT41" s="7"/>
      <c r="BU41" s="7"/>
      <c r="BV41" s="122"/>
      <c r="BW41" s="369"/>
      <c r="BX41" s="369"/>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219">
        <f t="shared" si="0"/>
        <v>0</v>
      </c>
      <c r="DB41" s="219"/>
      <c r="DC41" s="219" t="s">
        <v>184</v>
      </c>
      <c r="DD41" s="219">
        <v>20</v>
      </c>
      <c r="DE41" s="219"/>
      <c r="DF41" s="219"/>
    </row>
    <row r="42" spans="1:110" ht="17.25" customHeight="1" thickBot="1">
      <c r="A42" s="620"/>
      <c r="B42" s="99"/>
      <c r="C42" s="558" t="s">
        <v>81</v>
      </c>
      <c r="D42" s="559"/>
      <c r="E42" s="361"/>
      <c r="F42" s="362"/>
      <c r="G42" s="362"/>
      <c r="H42" s="363"/>
      <c r="I42" s="361"/>
      <c r="J42" s="362"/>
      <c r="K42" s="363"/>
      <c r="L42" s="361"/>
      <c r="M42" s="362"/>
      <c r="N42" s="362"/>
      <c r="O42" s="362"/>
      <c r="P42" s="362"/>
      <c r="Q42" s="362"/>
      <c r="R42" s="362"/>
      <c r="S42" s="362"/>
      <c r="T42" s="362"/>
      <c r="U42" s="362"/>
      <c r="V42" s="362"/>
      <c r="W42" s="363"/>
      <c r="X42" s="361"/>
      <c r="Y42" s="362"/>
      <c r="Z42" s="362"/>
      <c r="AA42" s="362"/>
      <c r="AB42" s="362"/>
      <c r="AC42" s="362"/>
      <c r="AD42" s="362"/>
      <c r="AE42" s="362"/>
      <c r="AF42" s="362"/>
      <c r="AG42" s="362"/>
      <c r="AH42" s="362"/>
      <c r="AI42" s="363"/>
      <c r="AJ42" s="364"/>
      <c r="AK42" s="365"/>
      <c r="AL42" s="366"/>
      <c r="AM42" s="364"/>
      <c r="AN42" s="365"/>
      <c r="AO42" s="365"/>
      <c r="AP42" s="366"/>
      <c r="AQ42" s="364"/>
      <c r="AR42" s="365"/>
      <c r="AS42" s="366"/>
      <c r="AT42" s="300"/>
      <c r="AU42" s="301"/>
      <c r="AV42" s="301"/>
      <c r="AW42" s="301"/>
      <c r="AX42" s="301"/>
      <c r="AY42" s="301"/>
      <c r="AZ42" s="301"/>
      <c r="BA42" s="301"/>
      <c r="BB42" s="301"/>
      <c r="BC42" s="301"/>
      <c r="BD42" s="301"/>
      <c r="BE42" s="301"/>
      <c r="BF42" s="301"/>
      <c r="BG42" s="301"/>
      <c r="BH42" s="301"/>
      <c r="BI42" s="301"/>
      <c r="BJ42" s="301"/>
      <c r="BK42" s="301"/>
      <c r="BL42" s="301"/>
      <c r="BM42" s="302"/>
      <c r="BN42" s="303"/>
      <c r="BO42" s="303"/>
      <c r="BP42" s="303"/>
      <c r="BQ42" s="303"/>
      <c r="BR42" s="304"/>
      <c r="BS42" s="8"/>
      <c r="BT42" s="7"/>
      <c r="BU42" s="7"/>
      <c r="BV42" s="125"/>
      <c r="BW42" s="369"/>
      <c r="BX42" s="369"/>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219">
        <f t="shared" si="0"/>
        <v>0</v>
      </c>
      <c r="DB42" s="219"/>
      <c r="DC42" s="219" t="s">
        <v>185</v>
      </c>
      <c r="DD42" s="219">
        <v>21</v>
      </c>
      <c r="DE42" s="219"/>
      <c r="DF42" s="219"/>
    </row>
    <row r="43" spans="1:110" ht="17.25" customHeight="1" thickBot="1">
      <c r="A43" s="620"/>
      <c r="B43" s="99"/>
      <c r="C43" s="558" t="s">
        <v>82</v>
      </c>
      <c r="D43" s="559"/>
      <c r="E43" s="361"/>
      <c r="F43" s="362"/>
      <c r="G43" s="362"/>
      <c r="H43" s="363"/>
      <c r="I43" s="361"/>
      <c r="J43" s="362"/>
      <c r="K43" s="363"/>
      <c r="L43" s="361"/>
      <c r="M43" s="362"/>
      <c r="N43" s="362"/>
      <c r="O43" s="362"/>
      <c r="P43" s="362"/>
      <c r="Q43" s="362"/>
      <c r="R43" s="362"/>
      <c r="S43" s="362"/>
      <c r="T43" s="362"/>
      <c r="U43" s="362"/>
      <c r="V43" s="362"/>
      <c r="W43" s="363"/>
      <c r="X43" s="361"/>
      <c r="Y43" s="362"/>
      <c r="Z43" s="362"/>
      <c r="AA43" s="362"/>
      <c r="AB43" s="362"/>
      <c r="AC43" s="362"/>
      <c r="AD43" s="362"/>
      <c r="AE43" s="362"/>
      <c r="AF43" s="362"/>
      <c r="AG43" s="362"/>
      <c r="AH43" s="362"/>
      <c r="AI43" s="363"/>
      <c r="AJ43" s="364"/>
      <c r="AK43" s="365"/>
      <c r="AL43" s="366"/>
      <c r="AM43" s="364"/>
      <c r="AN43" s="365"/>
      <c r="AO43" s="365"/>
      <c r="AP43" s="366"/>
      <c r="AQ43" s="364"/>
      <c r="AR43" s="365"/>
      <c r="AS43" s="366"/>
      <c r="AT43" s="300"/>
      <c r="AU43" s="301"/>
      <c r="AV43" s="301"/>
      <c r="AW43" s="301"/>
      <c r="AX43" s="301"/>
      <c r="AY43" s="301"/>
      <c r="AZ43" s="301"/>
      <c r="BA43" s="301"/>
      <c r="BB43" s="301"/>
      <c r="BC43" s="301"/>
      <c r="BD43" s="301"/>
      <c r="BE43" s="301"/>
      <c r="BF43" s="301"/>
      <c r="BG43" s="301"/>
      <c r="BH43" s="301"/>
      <c r="BI43" s="301"/>
      <c r="BJ43" s="301"/>
      <c r="BK43" s="301"/>
      <c r="BL43" s="301"/>
      <c r="BM43" s="302"/>
      <c r="BN43" s="303"/>
      <c r="BO43" s="303"/>
      <c r="BP43" s="303"/>
      <c r="BQ43" s="303"/>
      <c r="BR43" s="304"/>
      <c r="BS43" s="8"/>
      <c r="BT43" s="7"/>
      <c r="BU43" s="7"/>
      <c r="BV43" s="125"/>
      <c r="BW43" s="368"/>
      <c r="BX43" s="369"/>
      <c r="BY43" s="367"/>
      <c r="BZ43" s="367"/>
      <c r="CA43" s="367"/>
      <c r="CB43" s="367"/>
      <c r="CC43" s="367"/>
      <c r="CD43" s="367"/>
      <c r="CE43" s="367"/>
      <c r="CF43" s="367"/>
      <c r="CG43" s="367"/>
      <c r="CH43" s="367"/>
      <c r="CI43" s="367"/>
      <c r="CJ43" s="367"/>
      <c r="CK43" s="367"/>
      <c r="CL43" s="367"/>
      <c r="CM43" s="370"/>
      <c r="CN43" s="367"/>
      <c r="CO43" s="367"/>
      <c r="CP43" s="367"/>
      <c r="CQ43" s="367"/>
      <c r="CR43" s="367"/>
      <c r="CS43" s="367"/>
      <c r="CT43" s="367"/>
      <c r="CU43" s="367"/>
      <c r="CV43" s="367"/>
      <c r="CW43" s="367"/>
      <c r="CX43" s="367"/>
      <c r="CY43" s="367"/>
      <c r="CZ43" s="367"/>
      <c r="DA43" s="219">
        <f t="shared" si="0"/>
        <v>0</v>
      </c>
      <c r="DB43" s="219"/>
      <c r="DC43" s="219" t="s">
        <v>186</v>
      </c>
      <c r="DD43" s="219"/>
      <c r="DE43" s="219"/>
      <c r="DF43" s="219"/>
    </row>
    <row r="44" spans="1:110" ht="17.25" customHeight="1" thickBot="1">
      <c r="A44" s="620"/>
      <c r="B44" s="99"/>
      <c r="C44" s="558" t="s">
        <v>83</v>
      </c>
      <c r="D44" s="559"/>
      <c r="E44" s="361"/>
      <c r="F44" s="362"/>
      <c r="G44" s="362"/>
      <c r="H44" s="363"/>
      <c r="I44" s="361"/>
      <c r="J44" s="362"/>
      <c r="K44" s="363"/>
      <c r="L44" s="361"/>
      <c r="M44" s="362"/>
      <c r="N44" s="362"/>
      <c r="O44" s="362"/>
      <c r="P44" s="362"/>
      <c r="Q44" s="362"/>
      <c r="R44" s="362"/>
      <c r="S44" s="362"/>
      <c r="T44" s="362"/>
      <c r="U44" s="362"/>
      <c r="V44" s="362"/>
      <c r="W44" s="363"/>
      <c r="X44" s="361"/>
      <c r="Y44" s="362"/>
      <c r="Z44" s="362"/>
      <c r="AA44" s="362"/>
      <c r="AB44" s="362"/>
      <c r="AC44" s="362"/>
      <c r="AD44" s="362"/>
      <c r="AE44" s="362"/>
      <c r="AF44" s="362"/>
      <c r="AG44" s="362"/>
      <c r="AH44" s="362"/>
      <c r="AI44" s="363"/>
      <c r="AJ44" s="364"/>
      <c r="AK44" s="365"/>
      <c r="AL44" s="366"/>
      <c r="AM44" s="364"/>
      <c r="AN44" s="365"/>
      <c r="AO44" s="365"/>
      <c r="AP44" s="366"/>
      <c r="AQ44" s="364"/>
      <c r="AR44" s="365"/>
      <c r="AS44" s="366"/>
      <c r="AT44" s="300"/>
      <c r="AU44" s="301"/>
      <c r="AV44" s="301"/>
      <c r="AW44" s="301"/>
      <c r="AX44" s="301"/>
      <c r="AY44" s="301"/>
      <c r="AZ44" s="301"/>
      <c r="BA44" s="301"/>
      <c r="BB44" s="301"/>
      <c r="BC44" s="301"/>
      <c r="BD44" s="301"/>
      <c r="BE44" s="301"/>
      <c r="BF44" s="301"/>
      <c r="BG44" s="301"/>
      <c r="BH44" s="301"/>
      <c r="BI44" s="301"/>
      <c r="BJ44" s="301"/>
      <c r="BK44" s="301"/>
      <c r="BL44" s="301"/>
      <c r="BM44" s="302"/>
      <c r="BN44" s="303"/>
      <c r="BO44" s="303"/>
      <c r="BP44" s="303"/>
      <c r="BQ44" s="303"/>
      <c r="BR44" s="304"/>
      <c r="BS44" s="8"/>
      <c r="BT44" s="7"/>
      <c r="BU44" s="7"/>
      <c r="BV44" s="120"/>
      <c r="BW44" s="369"/>
      <c r="BX44" s="369"/>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219">
        <f t="shared" si="0"/>
        <v>0</v>
      </c>
      <c r="DB44" s="219"/>
      <c r="DC44" s="219" t="s">
        <v>222</v>
      </c>
      <c r="DD44" s="219"/>
      <c r="DE44" s="219"/>
      <c r="DF44" s="219"/>
    </row>
    <row r="45" spans="1:110" ht="17.25" customHeight="1" thickBot="1">
      <c r="A45" s="620"/>
      <c r="B45" s="99"/>
      <c r="C45" s="551" t="s">
        <v>84</v>
      </c>
      <c r="D45" s="552"/>
      <c r="E45" s="361"/>
      <c r="F45" s="362"/>
      <c r="G45" s="362"/>
      <c r="H45" s="363"/>
      <c r="I45" s="361"/>
      <c r="J45" s="362"/>
      <c r="K45" s="363"/>
      <c r="L45" s="361"/>
      <c r="M45" s="362"/>
      <c r="N45" s="362"/>
      <c r="O45" s="362"/>
      <c r="P45" s="362"/>
      <c r="Q45" s="362"/>
      <c r="R45" s="362"/>
      <c r="S45" s="362"/>
      <c r="T45" s="362"/>
      <c r="U45" s="362"/>
      <c r="V45" s="362"/>
      <c r="W45" s="363"/>
      <c r="X45" s="361"/>
      <c r="Y45" s="362"/>
      <c r="Z45" s="362"/>
      <c r="AA45" s="362"/>
      <c r="AB45" s="362"/>
      <c r="AC45" s="362"/>
      <c r="AD45" s="362"/>
      <c r="AE45" s="362"/>
      <c r="AF45" s="362"/>
      <c r="AG45" s="362"/>
      <c r="AH45" s="362"/>
      <c r="AI45" s="363"/>
      <c r="AJ45" s="364"/>
      <c r="AK45" s="365"/>
      <c r="AL45" s="366"/>
      <c r="AM45" s="364"/>
      <c r="AN45" s="365"/>
      <c r="AO45" s="365"/>
      <c r="AP45" s="366"/>
      <c r="AQ45" s="364"/>
      <c r="AR45" s="365"/>
      <c r="AS45" s="366"/>
      <c r="AT45" s="300"/>
      <c r="AU45" s="301"/>
      <c r="AV45" s="301"/>
      <c r="AW45" s="301"/>
      <c r="AX45" s="301"/>
      <c r="AY45" s="301"/>
      <c r="AZ45" s="301"/>
      <c r="BA45" s="301"/>
      <c r="BB45" s="301"/>
      <c r="BC45" s="301"/>
      <c r="BD45" s="301"/>
      <c r="BE45" s="301"/>
      <c r="BF45" s="301"/>
      <c r="BG45" s="301"/>
      <c r="BH45" s="301"/>
      <c r="BI45" s="301"/>
      <c r="BJ45" s="301"/>
      <c r="BK45" s="301"/>
      <c r="BL45" s="301"/>
      <c r="BM45" s="302"/>
      <c r="BN45" s="623"/>
      <c r="BO45" s="623"/>
      <c r="BP45" s="623"/>
      <c r="BQ45" s="623"/>
      <c r="BR45" s="624"/>
      <c r="BS45" s="8"/>
      <c r="BT45" s="7"/>
      <c r="BU45" s="7"/>
      <c r="BV45" s="120"/>
      <c r="BW45" s="369"/>
      <c r="BX45" s="369"/>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219">
        <f t="shared" si="0"/>
        <v>0</v>
      </c>
      <c r="DB45" s="219"/>
      <c r="DC45" s="219" t="s">
        <v>187</v>
      </c>
      <c r="DD45" s="219"/>
      <c r="DE45" s="219"/>
      <c r="DF45" s="219"/>
    </row>
    <row r="46" spans="1:110" ht="13.5" customHeight="1">
      <c r="A46" s="100"/>
      <c r="B46" s="112"/>
      <c r="C46" s="94" t="s">
        <v>214</v>
      </c>
      <c r="D46" s="95"/>
      <c r="E46" s="58"/>
      <c r="F46" s="58"/>
      <c r="G46" s="58"/>
      <c r="H46" s="58"/>
      <c r="I46" s="58"/>
      <c r="J46" s="58"/>
      <c r="K46" s="58"/>
      <c r="L46" s="58"/>
      <c r="M46" s="58"/>
      <c r="N46" s="58"/>
      <c r="O46" s="58"/>
      <c r="P46" s="58"/>
      <c r="Q46" s="58"/>
      <c r="R46" s="58"/>
      <c r="S46" s="58"/>
      <c r="T46" s="83"/>
      <c r="U46" s="83"/>
      <c r="V46" s="84"/>
      <c r="W46" s="84"/>
      <c r="X46" s="84"/>
      <c r="Y46" s="84"/>
      <c r="Z46" s="54"/>
      <c r="AA46" s="62"/>
      <c r="AB46" s="62"/>
      <c r="AC46" s="7"/>
      <c r="AD46" s="7"/>
      <c r="AE46" s="30"/>
      <c r="AF46" s="30"/>
      <c r="AG46" s="30"/>
      <c r="AH46" s="79"/>
      <c r="AI46" s="79"/>
      <c r="AJ46" s="79"/>
      <c r="AK46" s="30"/>
      <c r="AL46" s="30"/>
      <c r="AM46" s="30"/>
      <c r="AN46" s="30"/>
      <c r="AO46" s="30"/>
      <c r="AP46" s="30"/>
      <c r="AQ46" s="30"/>
      <c r="AR46" s="30"/>
      <c r="AS46" s="80"/>
      <c r="AT46" s="80"/>
      <c r="AU46" s="80"/>
      <c r="AV46" s="80"/>
      <c r="AW46" s="80"/>
      <c r="AX46" s="80"/>
      <c r="AY46" s="81"/>
      <c r="AZ46" s="44"/>
      <c r="BA46" s="44"/>
      <c r="BB46" s="44"/>
      <c r="BC46" s="44"/>
      <c r="BD46" s="82"/>
      <c r="BE46" s="82"/>
      <c r="BF46" s="7"/>
      <c r="BG46" s="7"/>
      <c r="BH46" s="7"/>
      <c r="BI46" s="7"/>
      <c r="BJ46" s="7"/>
      <c r="BK46" s="7"/>
      <c r="BL46" s="7"/>
      <c r="BM46" s="7"/>
      <c r="BN46" s="7"/>
      <c r="BO46" s="7"/>
      <c r="BP46" s="7"/>
      <c r="BQ46" s="7"/>
      <c r="BR46" s="7"/>
      <c r="BS46" s="8"/>
      <c r="BT46" s="7"/>
      <c r="BU46" s="7"/>
      <c r="BV46" s="122"/>
      <c r="BW46" s="369"/>
      <c r="BX46" s="369"/>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219"/>
      <c r="DB46" s="219"/>
      <c r="DC46" s="219" t="s">
        <v>188</v>
      </c>
      <c r="DD46" s="219"/>
      <c r="DE46" s="219"/>
      <c r="DF46" s="219"/>
    </row>
    <row r="47" spans="1:110" ht="13.5" customHeight="1">
      <c r="A47" s="101"/>
      <c r="B47" s="113" t="s">
        <v>85</v>
      </c>
      <c r="C47" s="96" t="s">
        <v>215</v>
      </c>
      <c r="D47" s="97"/>
      <c r="E47" s="93"/>
      <c r="F47" s="93"/>
      <c r="G47" s="93"/>
      <c r="H47" s="93"/>
      <c r="I47" s="93"/>
      <c r="J47" s="93"/>
      <c r="K47" s="93"/>
      <c r="L47" s="93"/>
      <c r="M47" s="93"/>
      <c r="N47" s="93"/>
      <c r="O47" s="93"/>
      <c r="P47" s="93"/>
      <c r="Q47" s="93"/>
      <c r="R47" s="93"/>
      <c r="S47" s="93"/>
      <c r="T47" s="93"/>
      <c r="U47" s="93"/>
      <c r="V47" s="93"/>
      <c r="W47" s="93"/>
      <c r="X47" s="93"/>
      <c r="Y47" s="93"/>
      <c r="Z47" s="93"/>
      <c r="AA47" s="93"/>
      <c r="AB47" s="93"/>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8"/>
      <c r="BT47" s="7"/>
      <c r="BU47" s="7"/>
      <c r="BV47" s="120"/>
      <c r="BW47" s="201"/>
      <c r="BX47" s="201"/>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18"/>
      <c r="DB47" s="218"/>
      <c r="DC47" s="219" t="s">
        <v>189</v>
      </c>
      <c r="DD47" s="218"/>
      <c r="DE47" s="219"/>
      <c r="DF47" s="219"/>
    </row>
    <row r="48" spans="1:110" ht="7.5" customHeight="1">
      <c r="A48" s="101"/>
      <c r="B48" s="113"/>
      <c r="C48" s="96"/>
      <c r="D48" s="97"/>
      <c r="E48" s="93"/>
      <c r="F48" s="93"/>
      <c r="G48" s="93"/>
      <c r="H48" s="93"/>
      <c r="I48" s="93"/>
      <c r="J48" s="93"/>
      <c r="K48" s="93"/>
      <c r="L48" s="93"/>
      <c r="M48" s="93"/>
      <c r="N48" s="93"/>
      <c r="O48" s="93"/>
      <c r="P48" s="93"/>
      <c r="Q48" s="93"/>
      <c r="R48" s="93"/>
      <c r="S48" s="93"/>
      <c r="T48" s="93"/>
      <c r="U48" s="93"/>
      <c r="V48" s="93"/>
      <c r="W48" s="93"/>
      <c r="X48" s="93"/>
      <c r="Y48" s="93"/>
      <c r="Z48" s="93"/>
      <c r="AA48" s="93"/>
      <c r="AB48" s="93"/>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8"/>
      <c r="BT48" s="7"/>
      <c r="BU48" s="7"/>
      <c r="BV48" s="202"/>
      <c r="BW48" s="201"/>
      <c r="BX48" s="201"/>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1"/>
      <c r="DA48" s="218"/>
      <c r="DB48" s="218"/>
      <c r="DC48" s="219" t="s">
        <v>190</v>
      </c>
      <c r="DD48" s="218"/>
      <c r="DE48" s="219"/>
      <c r="DF48" s="219"/>
    </row>
    <row r="49" spans="1:110" ht="13.5" customHeight="1">
      <c r="A49" s="101"/>
      <c r="B49" s="113"/>
      <c r="C49" s="51" t="s">
        <v>21</v>
      </c>
      <c r="D49" s="51"/>
      <c r="E49" s="51"/>
      <c r="F49" s="51"/>
      <c r="G49" s="51"/>
      <c r="H49" s="16"/>
      <c r="I49" s="16"/>
      <c r="J49" s="16"/>
      <c r="K49" s="16"/>
      <c r="L49" s="16"/>
      <c r="M49" s="16"/>
      <c r="N49" s="16"/>
      <c r="O49" s="16"/>
      <c r="P49" s="16"/>
      <c r="Q49" s="16"/>
      <c r="R49" s="16"/>
      <c r="S49" s="16"/>
      <c r="T49" s="52"/>
      <c r="U49" s="52"/>
      <c r="V49" s="52"/>
      <c r="W49" s="52"/>
      <c r="X49" s="52"/>
      <c r="Y49" s="52"/>
      <c r="Z49" s="52"/>
      <c r="AA49" s="52"/>
      <c r="AB49" s="52"/>
      <c r="AC49" s="7"/>
      <c r="AD49" s="7"/>
      <c r="AE49" s="7"/>
      <c r="AF49" s="7"/>
      <c r="AG49" s="7"/>
      <c r="AH49" s="7"/>
      <c r="AI49" s="7"/>
      <c r="AJ49" s="7"/>
      <c r="AK49" s="7"/>
      <c r="AL49" s="7"/>
      <c r="AM49" s="7"/>
      <c r="AN49" s="7"/>
      <c r="AO49" s="7"/>
      <c r="AP49" s="7"/>
      <c r="AQ49" s="7"/>
      <c r="AR49" s="7"/>
      <c r="AS49" s="7"/>
      <c r="AU49" s="7"/>
      <c r="AV49" s="7"/>
      <c r="AW49" s="7"/>
      <c r="AX49" s="7"/>
      <c r="AY49" s="7"/>
      <c r="AZ49" s="51" t="s">
        <v>219</v>
      </c>
      <c r="BA49" s="7"/>
      <c r="BB49" s="7"/>
      <c r="BC49" s="7"/>
      <c r="BD49" s="7"/>
      <c r="BE49" s="7"/>
      <c r="BF49" s="7"/>
      <c r="BG49" s="7"/>
      <c r="BH49" s="7"/>
      <c r="BI49" s="7"/>
      <c r="BJ49" s="7"/>
      <c r="BK49" s="7"/>
      <c r="BL49" s="7"/>
      <c r="BM49" s="7"/>
      <c r="BN49" s="7"/>
      <c r="BO49" s="7"/>
      <c r="BP49" s="7"/>
      <c r="BQ49" s="7"/>
      <c r="BR49" s="7"/>
      <c r="BS49" s="8"/>
      <c r="BT49" s="7"/>
      <c r="BU49" s="7"/>
      <c r="BV49" s="206"/>
      <c r="BW49" s="201"/>
      <c r="BX49" s="201"/>
      <c r="BY49" s="205"/>
      <c r="BZ49" s="205"/>
      <c r="CA49" s="205"/>
      <c r="CB49" s="205"/>
      <c r="CC49" s="205"/>
      <c r="CD49" s="205"/>
      <c r="CE49" s="205"/>
      <c r="CF49" s="205"/>
      <c r="CG49" s="205"/>
      <c r="CH49" s="205"/>
      <c r="CI49" s="205"/>
      <c r="CJ49" s="205"/>
      <c r="CK49" s="205"/>
      <c r="CL49" s="205"/>
      <c r="CM49" s="205"/>
      <c r="CN49" s="205"/>
      <c r="CO49" s="205"/>
      <c r="CP49" s="205"/>
      <c r="CQ49" s="205"/>
      <c r="CR49" s="205"/>
      <c r="CS49" s="205"/>
      <c r="CT49" s="205"/>
      <c r="CU49" s="205"/>
      <c r="CV49" s="205"/>
      <c r="CW49" s="205"/>
      <c r="CX49" s="205"/>
      <c r="CY49" s="205"/>
      <c r="CZ49" s="201"/>
      <c r="DA49" s="218"/>
      <c r="DB49" s="218"/>
      <c r="DC49" s="219" t="s">
        <v>191</v>
      </c>
      <c r="DD49" s="218"/>
      <c r="DE49" s="219"/>
      <c r="DF49" s="219"/>
    </row>
    <row r="50" spans="1:110" ht="13.5" customHeight="1" thickBot="1">
      <c r="A50" s="101"/>
      <c r="B50" s="68"/>
      <c r="C50" s="128"/>
      <c r="D50" s="51"/>
      <c r="E50" s="51"/>
      <c r="F50" s="51"/>
      <c r="G50" s="7"/>
      <c r="H50" s="130" t="s">
        <v>119</v>
      </c>
      <c r="I50" s="7"/>
      <c r="J50" s="7"/>
      <c r="K50" s="7"/>
      <c r="L50" s="7"/>
      <c r="M50" s="7"/>
      <c r="N50" s="7"/>
      <c r="O50" s="7"/>
      <c r="P50" s="7"/>
      <c r="Q50" s="7"/>
      <c r="R50" s="7"/>
      <c r="S50" s="7"/>
      <c r="T50" s="7"/>
      <c r="U50" s="7"/>
      <c r="V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8"/>
      <c r="BT50" s="7"/>
      <c r="BU50" s="7"/>
      <c r="BV50" s="120"/>
      <c r="BW50" s="201"/>
      <c r="BX50" s="201"/>
      <c r="BY50" s="205"/>
      <c r="BZ50" s="205"/>
      <c r="CA50" s="205"/>
      <c r="CB50" s="205"/>
      <c r="CC50" s="205"/>
      <c r="CD50" s="205"/>
      <c r="CE50" s="205"/>
      <c r="CF50" s="205"/>
      <c r="CG50" s="205"/>
      <c r="CH50" s="205"/>
      <c r="CI50" s="205"/>
      <c r="CJ50" s="205"/>
      <c r="CK50" s="205"/>
      <c r="CL50" s="205"/>
      <c r="CM50" s="205"/>
      <c r="CN50" s="205"/>
      <c r="CO50" s="205"/>
      <c r="CP50" s="205"/>
      <c r="CQ50" s="205"/>
      <c r="CR50" s="205"/>
      <c r="CS50" s="205"/>
      <c r="CT50" s="205"/>
      <c r="CU50" s="205"/>
      <c r="CV50" s="205"/>
      <c r="CW50" s="205"/>
      <c r="CX50" s="205"/>
      <c r="CY50" s="205"/>
      <c r="CZ50" s="201"/>
      <c r="DA50" s="218"/>
      <c r="DB50" s="218"/>
      <c r="DC50" s="219" t="s">
        <v>192</v>
      </c>
      <c r="DD50" s="218"/>
      <c r="DE50" s="219"/>
      <c r="DF50" s="219"/>
    </row>
    <row r="51" spans="1:110" ht="10.35" customHeight="1">
      <c r="A51" s="101"/>
      <c r="B51" s="114"/>
      <c r="C51" s="553" t="s">
        <v>15</v>
      </c>
      <c r="D51" s="553"/>
      <c r="E51" s="554"/>
      <c r="F51" s="522"/>
      <c r="G51" s="523"/>
      <c r="H51" s="526">
        <v>0.75</v>
      </c>
      <c r="I51" s="527"/>
      <c r="J51" s="527"/>
      <c r="K51" s="527"/>
      <c r="L51" s="528"/>
      <c r="M51" s="522"/>
      <c r="N51" s="523"/>
      <c r="O51" s="526">
        <v>0.77083333333333337</v>
      </c>
      <c r="P51" s="527"/>
      <c r="Q51" s="527"/>
      <c r="R51" s="527"/>
      <c r="S51" s="532"/>
      <c r="T51" s="7"/>
      <c r="U51" s="7"/>
      <c r="V51" s="7"/>
      <c r="W51" s="560" t="s">
        <v>120</v>
      </c>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2"/>
      <c r="AZ51" s="347" t="s">
        <v>1</v>
      </c>
      <c r="BA51" s="348"/>
      <c r="BB51" s="348"/>
      <c r="BC51" s="348"/>
      <c r="BD51" s="348"/>
      <c r="BE51" s="348"/>
      <c r="BF51" s="348"/>
      <c r="BG51" s="348"/>
      <c r="BH51" s="348"/>
      <c r="BI51" s="348"/>
      <c r="BJ51" s="348"/>
      <c r="BK51" s="348"/>
      <c r="BL51" s="348"/>
      <c r="BM51" s="348"/>
      <c r="BN51" s="348"/>
      <c r="BO51" s="348"/>
      <c r="BP51" s="348"/>
      <c r="BQ51" s="348"/>
      <c r="BR51" s="349"/>
      <c r="BS51" s="8"/>
      <c r="BT51" s="7"/>
      <c r="BU51" s="7"/>
      <c r="BV51" s="202"/>
      <c r="BW51" s="201"/>
      <c r="BX51" s="201"/>
      <c r="BY51" s="205"/>
      <c r="BZ51" s="205"/>
      <c r="CA51" s="205"/>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1"/>
      <c r="DA51" s="218"/>
      <c r="DB51" s="218"/>
      <c r="DC51" s="219" t="s">
        <v>193</v>
      </c>
      <c r="DD51" s="218"/>
      <c r="DE51" s="219"/>
      <c r="DF51" s="219"/>
    </row>
    <row r="52" spans="1:110" ht="10.35" customHeight="1" thickBot="1">
      <c r="A52" s="101"/>
      <c r="B52" s="114"/>
      <c r="C52" s="553"/>
      <c r="D52" s="553"/>
      <c r="E52" s="554"/>
      <c r="F52" s="524"/>
      <c r="G52" s="525"/>
      <c r="H52" s="529"/>
      <c r="I52" s="530"/>
      <c r="J52" s="530"/>
      <c r="K52" s="530"/>
      <c r="L52" s="531"/>
      <c r="M52" s="524"/>
      <c r="N52" s="525"/>
      <c r="O52" s="529"/>
      <c r="P52" s="530"/>
      <c r="Q52" s="530"/>
      <c r="R52" s="530"/>
      <c r="S52" s="533"/>
      <c r="T52" s="7"/>
      <c r="U52" s="7"/>
      <c r="V52" s="7"/>
      <c r="W52" s="563"/>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5"/>
      <c r="AZ52" s="350"/>
      <c r="BA52" s="351"/>
      <c r="BB52" s="351"/>
      <c r="BC52" s="351"/>
      <c r="BD52" s="351"/>
      <c r="BE52" s="351"/>
      <c r="BF52" s="351"/>
      <c r="BG52" s="351"/>
      <c r="BH52" s="351"/>
      <c r="BI52" s="351"/>
      <c r="BJ52" s="351"/>
      <c r="BK52" s="351"/>
      <c r="BL52" s="351"/>
      <c r="BM52" s="351"/>
      <c r="BN52" s="351"/>
      <c r="BO52" s="351"/>
      <c r="BP52" s="351"/>
      <c r="BQ52" s="351"/>
      <c r="BR52" s="352"/>
      <c r="BS52" s="8"/>
      <c r="BT52" s="7"/>
      <c r="BU52" s="7"/>
      <c r="BV52" s="120"/>
      <c r="BW52" s="201"/>
      <c r="BX52" s="201"/>
      <c r="BY52" s="205"/>
      <c r="BZ52" s="205"/>
      <c r="CA52" s="205"/>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1"/>
      <c r="DA52" s="218"/>
      <c r="DB52" s="218"/>
      <c r="DC52" s="219" t="s">
        <v>194</v>
      </c>
      <c r="DD52" s="218"/>
      <c r="DE52" s="219"/>
      <c r="DF52" s="219"/>
    </row>
    <row r="53" spans="1:110" ht="10.35" customHeight="1" thickTop="1">
      <c r="A53" s="101"/>
      <c r="B53" s="6"/>
      <c r="C53" s="553" t="s">
        <v>47</v>
      </c>
      <c r="D53" s="553"/>
      <c r="E53" s="554"/>
      <c r="F53" s="522"/>
      <c r="G53" s="523"/>
      <c r="H53" s="526">
        <v>0.75</v>
      </c>
      <c r="I53" s="527"/>
      <c r="J53" s="527"/>
      <c r="K53" s="527"/>
      <c r="L53" s="528"/>
      <c r="M53" s="522"/>
      <c r="N53" s="523"/>
      <c r="O53" s="526">
        <v>0.77083333333333337</v>
      </c>
      <c r="P53" s="527"/>
      <c r="Q53" s="527"/>
      <c r="R53" s="527"/>
      <c r="S53" s="532"/>
      <c r="T53" s="7"/>
      <c r="U53" s="7"/>
      <c r="V53" s="7"/>
      <c r="W53" s="418" t="s">
        <v>89</v>
      </c>
      <c r="X53" s="419"/>
      <c r="Y53" s="419"/>
      <c r="Z53" s="419"/>
      <c r="AA53" s="419" t="s">
        <v>90</v>
      </c>
      <c r="AB53" s="419"/>
      <c r="AC53" s="419"/>
      <c r="AD53" s="419"/>
      <c r="AE53" s="448" t="s">
        <v>91</v>
      </c>
      <c r="AF53" s="448"/>
      <c r="AG53" s="433" t="s">
        <v>92</v>
      </c>
      <c r="AH53" s="433"/>
      <c r="AI53" s="433"/>
      <c r="AJ53" s="433"/>
      <c r="AK53" s="318" t="s">
        <v>102</v>
      </c>
      <c r="AL53" s="318"/>
      <c r="AM53" s="318"/>
      <c r="AN53" s="318"/>
      <c r="AO53" s="318"/>
      <c r="AP53" s="318"/>
      <c r="AQ53" s="318"/>
      <c r="AR53" s="318"/>
      <c r="AS53" s="318"/>
      <c r="AT53" s="318"/>
      <c r="AU53" s="318"/>
      <c r="AV53" s="318"/>
      <c r="AW53" s="318"/>
      <c r="AX53" s="319"/>
      <c r="AZ53" s="322" t="s">
        <v>32</v>
      </c>
      <c r="BA53" s="323"/>
      <c r="BB53" s="353" t="s">
        <v>107</v>
      </c>
      <c r="BC53" s="354"/>
      <c r="BD53" s="354"/>
      <c r="BE53" s="354"/>
      <c r="BF53" s="354"/>
      <c r="BG53" s="354"/>
      <c r="BH53" s="354"/>
      <c r="BI53" s="354"/>
      <c r="BJ53" s="354"/>
      <c r="BK53" s="354"/>
      <c r="BL53" s="354"/>
      <c r="BM53" s="354"/>
      <c r="BN53" s="355"/>
      <c r="BO53" s="337">
        <v>2000</v>
      </c>
      <c r="BP53" s="337"/>
      <c r="BQ53" s="337"/>
      <c r="BR53" s="338"/>
      <c r="BS53" s="8"/>
      <c r="BT53" s="7"/>
      <c r="BU53" s="7"/>
      <c r="BV53" s="120"/>
      <c r="BW53" s="201"/>
      <c r="BX53" s="201"/>
      <c r="BY53" s="205"/>
      <c r="BZ53" s="205"/>
      <c r="CA53" s="205"/>
      <c r="CB53" s="205"/>
      <c r="CC53" s="205"/>
      <c r="CD53" s="205"/>
      <c r="CE53" s="205"/>
      <c r="CF53" s="205"/>
      <c r="CG53" s="205"/>
      <c r="CH53" s="205"/>
      <c r="CI53" s="205"/>
      <c r="CJ53" s="205"/>
      <c r="CK53" s="205"/>
      <c r="CL53" s="205"/>
      <c r="CM53" s="205"/>
      <c r="CN53" s="205"/>
      <c r="CO53" s="205"/>
      <c r="CP53" s="205"/>
      <c r="CQ53" s="205"/>
      <c r="CR53" s="205"/>
      <c r="CS53" s="205"/>
      <c r="CT53" s="205"/>
      <c r="CU53" s="205"/>
      <c r="CV53" s="205"/>
      <c r="CW53" s="205"/>
      <c r="CX53" s="205"/>
      <c r="CY53" s="205"/>
      <c r="CZ53" s="201"/>
      <c r="DA53" s="218"/>
      <c r="DB53" s="218"/>
      <c r="DC53" s="218" t="s">
        <v>195</v>
      </c>
      <c r="DD53" s="218"/>
      <c r="DE53" s="219"/>
      <c r="DF53" s="219"/>
    </row>
    <row r="54" spans="1:110" ht="10.35" customHeight="1" thickBot="1">
      <c r="A54" s="101"/>
      <c r="B54" s="115"/>
      <c r="C54" s="553"/>
      <c r="D54" s="553"/>
      <c r="E54" s="554"/>
      <c r="F54" s="524"/>
      <c r="G54" s="525"/>
      <c r="H54" s="529"/>
      <c r="I54" s="530"/>
      <c r="J54" s="530"/>
      <c r="K54" s="530"/>
      <c r="L54" s="531"/>
      <c r="M54" s="524"/>
      <c r="N54" s="525"/>
      <c r="O54" s="529"/>
      <c r="P54" s="530"/>
      <c r="Q54" s="530"/>
      <c r="R54" s="530"/>
      <c r="S54" s="533"/>
      <c r="T54" s="7"/>
      <c r="U54" s="93"/>
      <c r="V54" s="7"/>
      <c r="W54" s="420"/>
      <c r="X54" s="421"/>
      <c r="Y54" s="421"/>
      <c r="Z54" s="421"/>
      <c r="AA54" s="421"/>
      <c r="AB54" s="421"/>
      <c r="AC54" s="421"/>
      <c r="AD54" s="421"/>
      <c r="AE54" s="449"/>
      <c r="AF54" s="449"/>
      <c r="AG54" s="434"/>
      <c r="AH54" s="434"/>
      <c r="AI54" s="434"/>
      <c r="AJ54" s="434"/>
      <c r="AK54" s="414"/>
      <c r="AL54" s="414"/>
      <c r="AM54" s="414"/>
      <c r="AN54" s="414"/>
      <c r="AO54" s="414"/>
      <c r="AP54" s="414"/>
      <c r="AQ54" s="414"/>
      <c r="AR54" s="414"/>
      <c r="AS54" s="414"/>
      <c r="AT54" s="414"/>
      <c r="AU54" s="414"/>
      <c r="AV54" s="414"/>
      <c r="AW54" s="414"/>
      <c r="AX54" s="415"/>
      <c r="AZ54" s="322"/>
      <c r="BA54" s="323"/>
      <c r="BB54" s="329"/>
      <c r="BC54" s="330"/>
      <c r="BD54" s="330"/>
      <c r="BE54" s="330"/>
      <c r="BF54" s="330"/>
      <c r="BG54" s="330"/>
      <c r="BH54" s="330"/>
      <c r="BI54" s="330"/>
      <c r="BJ54" s="330"/>
      <c r="BK54" s="330"/>
      <c r="BL54" s="330"/>
      <c r="BM54" s="330"/>
      <c r="BN54" s="331"/>
      <c r="BO54" s="337"/>
      <c r="BP54" s="337"/>
      <c r="BQ54" s="337"/>
      <c r="BR54" s="338"/>
      <c r="BS54" s="8"/>
      <c r="BT54" s="7"/>
      <c r="BU54" s="7"/>
      <c r="BV54" s="207"/>
      <c r="BW54" s="201"/>
      <c r="BX54" s="201"/>
      <c r="BY54" s="205"/>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1"/>
      <c r="DA54" s="218"/>
      <c r="DB54" s="218"/>
      <c r="DC54" s="218" t="s">
        <v>196</v>
      </c>
      <c r="DD54" s="218"/>
      <c r="DE54" s="219"/>
      <c r="DF54" s="219"/>
    </row>
    <row r="55" spans="1:110" ht="10.35" customHeight="1" thickBot="1">
      <c r="A55" s="101"/>
      <c r="B55" s="115"/>
      <c r="C55" s="7"/>
      <c r="D55" s="7"/>
      <c r="E55" s="7"/>
      <c r="F55" s="7"/>
      <c r="G55" s="7"/>
      <c r="H55" s="7"/>
      <c r="I55" s="7"/>
      <c r="J55" s="7"/>
      <c r="K55" s="7"/>
      <c r="L55" s="7"/>
      <c r="M55" s="7"/>
      <c r="N55" s="7"/>
      <c r="O55" s="7"/>
      <c r="P55" s="7"/>
      <c r="Q55" s="7"/>
      <c r="R55" s="7"/>
      <c r="S55" s="7"/>
      <c r="T55" s="7"/>
      <c r="U55" s="7"/>
      <c r="V55" s="7"/>
      <c r="W55" s="450" t="s">
        <v>93</v>
      </c>
      <c r="X55" s="451"/>
      <c r="Y55" s="451"/>
      <c r="Z55" s="451"/>
      <c r="AA55" s="566">
        <v>1020</v>
      </c>
      <c r="AB55" s="566"/>
      <c r="AC55" s="566"/>
      <c r="AD55" s="567"/>
      <c r="AE55" s="557"/>
      <c r="AF55" s="557"/>
      <c r="AG55" s="435"/>
      <c r="AH55" s="435"/>
      <c r="AI55" s="435"/>
      <c r="AJ55" s="435"/>
      <c r="AK55" s="555" t="s">
        <v>106</v>
      </c>
      <c r="AL55" s="555"/>
      <c r="AM55" s="555"/>
      <c r="AN55" s="555"/>
      <c r="AO55" s="555"/>
      <c r="AP55" s="555"/>
      <c r="AQ55" s="555"/>
      <c r="AR55" s="555"/>
      <c r="AS55" s="555"/>
      <c r="AT55" s="555"/>
      <c r="AU55" s="555"/>
      <c r="AV55" s="555"/>
      <c r="AW55" s="555"/>
      <c r="AX55" s="556"/>
      <c r="AZ55" s="322"/>
      <c r="BA55" s="323"/>
      <c r="BB55" s="329"/>
      <c r="BC55" s="330"/>
      <c r="BD55" s="330"/>
      <c r="BE55" s="330"/>
      <c r="BF55" s="330"/>
      <c r="BG55" s="330"/>
      <c r="BH55" s="330"/>
      <c r="BI55" s="330"/>
      <c r="BJ55" s="330"/>
      <c r="BK55" s="330"/>
      <c r="BL55" s="330"/>
      <c r="BM55" s="330"/>
      <c r="BN55" s="331"/>
      <c r="BO55" s="337"/>
      <c r="BP55" s="337"/>
      <c r="BQ55" s="337"/>
      <c r="BR55" s="338"/>
      <c r="BS55" s="8"/>
      <c r="BT55" s="7"/>
      <c r="BU55" s="7"/>
      <c r="BV55" s="208"/>
      <c r="BW55" s="201"/>
      <c r="BX55" s="201"/>
      <c r="BY55" s="205"/>
      <c r="BZ55" s="205"/>
      <c r="CA55" s="205"/>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1"/>
      <c r="DA55" s="218"/>
      <c r="DB55" s="218"/>
      <c r="DC55" s="218" t="s">
        <v>197</v>
      </c>
      <c r="DD55" s="218"/>
      <c r="DE55" s="219"/>
      <c r="DF55" s="219"/>
    </row>
    <row r="56" spans="1:110" ht="13.5" customHeight="1" thickBot="1">
      <c r="A56" s="101"/>
      <c r="B56" s="115"/>
      <c r="C56" s="7" t="s">
        <v>100</v>
      </c>
      <c r="D56" s="7"/>
      <c r="E56" s="7"/>
      <c r="F56" s="7"/>
      <c r="G56" s="7"/>
      <c r="H56" s="7"/>
      <c r="I56" s="7"/>
      <c r="J56" s="7"/>
      <c r="K56" s="7"/>
      <c r="L56" s="7"/>
      <c r="M56" s="7"/>
      <c r="N56" s="7"/>
      <c r="O56" s="7"/>
      <c r="P56" s="7"/>
      <c r="Q56" s="7"/>
      <c r="R56" s="7"/>
      <c r="S56" s="7"/>
      <c r="T56" s="7"/>
      <c r="U56" s="7"/>
      <c r="V56" s="7"/>
      <c r="W56" s="452"/>
      <c r="X56" s="453"/>
      <c r="Y56" s="453"/>
      <c r="Z56" s="453"/>
      <c r="AA56" s="457"/>
      <c r="AB56" s="457"/>
      <c r="AC56" s="457"/>
      <c r="AD56" s="458"/>
      <c r="AE56" s="456"/>
      <c r="AF56" s="456"/>
      <c r="AG56" s="436"/>
      <c r="AH56" s="436"/>
      <c r="AI56" s="436"/>
      <c r="AJ56" s="436"/>
      <c r="AK56" s="343"/>
      <c r="AL56" s="343"/>
      <c r="AM56" s="343"/>
      <c r="AN56" s="343"/>
      <c r="AO56" s="343"/>
      <c r="AP56" s="343"/>
      <c r="AQ56" s="343"/>
      <c r="AR56" s="343"/>
      <c r="AS56" s="343"/>
      <c r="AT56" s="343"/>
      <c r="AU56" s="343"/>
      <c r="AV56" s="343"/>
      <c r="AW56" s="343"/>
      <c r="AX56" s="344"/>
      <c r="AZ56" s="322"/>
      <c r="BA56" s="323"/>
      <c r="BB56" s="329"/>
      <c r="BC56" s="330"/>
      <c r="BD56" s="330"/>
      <c r="BE56" s="330"/>
      <c r="BF56" s="330"/>
      <c r="BG56" s="330"/>
      <c r="BH56" s="330"/>
      <c r="BI56" s="330"/>
      <c r="BJ56" s="330"/>
      <c r="BK56" s="330"/>
      <c r="BL56" s="330"/>
      <c r="BM56" s="330"/>
      <c r="BN56" s="331"/>
      <c r="BO56" s="337"/>
      <c r="BP56" s="337"/>
      <c r="BQ56" s="337"/>
      <c r="BR56" s="338"/>
      <c r="BS56" s="8"/>
      <c r="BT56" s="7"/>
      <c r="BU56" s="7"/>
      <c r="BV56" s="120"/>
      <c r="BW56" s="201"/>
      <c r="BX56" s="201"/>
      <c r="BY56" s="205"/>
      <c r="BZ56" s="205"/>
      <c r="CA56" s="205"/>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1"/>
      <c r="DA56" s="218"/>
      <c r="DB56" s="218"/>
      <c r="DC56" s="218" t="s">
        <v>198</v>
      </c>
      <c r="DD56" s="218"/>
      <c r="DE56" s="219"/>
      <c r="DF56" s="219"/>
    </row>
    <row r="57" spans="1:110" ht="13.5" customHeight="1" thickBot="1">
      <c r="A57" s="101"/>
      <c r="B57" s="115"/>
      <c r="C57" s="103"/>
      <c r="D57" s="104"/>
      <c r="E57" s="104"/>
      <c r="F57" s="108"/>
      <c r="G57" s="534" t="s">
        <v>23</v>
      </c>
      <c r="H57" s="534"/>
      <c r="I57" s="534"/>
      <c r="J57" s="534"/>
      <c r="K57" s="534"/>
      <c r="L57" s="534"/>
      <c r="M57" s="534"/>
      <c r="N57" s="534"/>
      <c r="O57" s="534"/>
      <c r="P57" s="535"/>
      <c r="Q57" s="547" t="s">
        <v>22</v>
      </c>
      <c r="R57" s="548"/>
      <c r="S57" s="548"/>
      <c r="T57" s="548"/>
      <c r="U57" s="549"/>
      <c r="V57" s="7"/>
      <c r="W57" s="454" t="s">
        <v>94</v>
      </c>
      <c r="X57" s="455"/>
      <c r="Y57" s="455"/>
      <c r="Z57" s="455"/>
      <c r="AA57" s="457">
        <v>3060</v>
      </c>
      <c r="AB57" s="457"/>
      <c r="AC57" s="457"/>
      <c r="AD57" s="458"/>
      <c r="AE57" s="456"/>
      <c r="AF57" s="456"/>
      <c r="AG57" s="437"/>
      <c r="AH57" s="438"/>
      <c r="AI57" s="438"/>
      <c r="AJ57" s="439"/>
      <c r="AK57" s="343" t="s">
        <v>115</v>
      </c>
      <c r="AL57" s="343"/>
      <c r="AM57" s="343"/>
      <c r="AN57" s="343"/>
      <c r="AO57" s="343"/>
      <c r="AP57" s="343"/>
      <c r="AQ57" s="343"/>
      <c r="AR57" s="343"/>
      <c r="AS57" s="343"/>
      <c r="AT57" s="343"/>
      <c r="AU57" s="343"/>
      <c r="AV57" s="343"/>
      <c r="AW57" s="343"/>
      <c r="AX57" s="344"/>
      <c r="AZ57" s="320" t="s">
        <v>33</v>
      </c>
      <c r="BA57" s="321"/>
      <c r="BB57" s="398" t="s">
        <v>36</v>
      </c>
      <c r="BC57" s="399"/>
      <c r="BD57" s="399"/>
      <c r="BE57" s="399"/>
      <c r="BF57" s="399"/>
      <c r="BG57" s="399"/>
      <c r="BH57" s="399"/>
      <c r="BI57" s="399"/>
      <c r="BJ57" s="399"/>
      <c r="BK57" s="399"/>
      <c r="BL57" s="399"/>
      <c r="BM57" s="399"/>
      <c r="BN57" s="400"/>
      <c r="BO57" s="404">
        <v>3000</v>
      </c>
      <c r="BP57" s="404"/>
      <c r="BQ57" s="404"/>
      <c r="BR57" s="405"/>
      <c r="BS57" s="8"/>
      <c r="BT57" s="7"/>
      <c r="BU57" s="7"/>
      <c r="BV57" s="120"/>
      <c r="BW57" s="201"/>
      <c r="BX57" s="201"/>
      <c r="BY57" s="205"/>
      <c r="BZ57" s="205"/>
      <c r="CA57" s="205"/>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1"/>
      <c r="DA57" s="218"/>
      <c r="DB57" s="218"/>
      <c r="DC57" s="222" t="s">
        <v>199</v>
      </c>
      <c r="DD57" s="218"/>
      <c r="DE57" s="219"/>
      <c r="DF57" s="219"/>
    </row>
    <row r="58" spans="1:110" ht="10.35" customHeight="1" thickBot="1">
      <c r="A58" s="101"/>
      <c r="B58" s="115"/>
      <c r="C58" s="105"/>
      <c r="D58" s="30"/>
      <c r="E58" s="30"/>
      <c r="F58" s="109"/>
      <c r="G58" s="507" t="s">
        <v>109</v>
      </c>
      <c r="H58" s="508"/>
      <c r="I58" s="508"/>
      <c r="J58" s="508"/>
      <c r="K58" s="509"/>
      <c r="L58" s="536" t="s">
        <v>99</v>
      </c>
      <c r="M58" s="537"/>
      <c r="N58" s="537"/>
      <c r="O58" s="537"/>
      <c r="P58" s="542"/>
      <c r="Q58" s="536" t="s">
        <v>87</v>
      </c>
      <c r="R58" s="537"/>
      <c r="S58" s="537"/>
      <c r="T58" s="537"/>
      <c r="U58" s="538"/>
      <c r="V58" s="7"/>
      <c r="W58" s="454"/>
      <c r="X58" s="455"/>
      <c r="Y58" s="455"/>
      <c r="Z58" s="455"/>
      <c r="AA58" s="457"/>
      <c r="AB58" s="457"/>
      <c r="AC58" s="457"/>
      <c r="AD58" s="458"/>
      <c r="AE58" s="456"/>
      <c r="AF58" s="456"/>
      <c r="AG58" s="440"/>
      <c r="AH58" s="441"/>
      <c r="AI58" s="441"/>
      <c r="AJ58" s="442"/>
      <c r="AK58" s="343"/>
      <c r="AL58" s="343"/>
      <c r="AM58" s="343"/>
      <c r="AN58" s="343"/>
      <c r="AO58" s="343"/>
      <c r="AP58" s="343"/>
      <c r="AQ58" s="343"/>
      <c r="AR58" s="343"/>
      <c r="AS58" s="343"/>
      <c r="AT58" s="343"/>
      <c r="AU58" s="343"/>
      <c r="AV58" s="343"/>
      <c r="AW58" s="343"/>
      <c r="AX58" s="344"/>
      <c r="AZ58" s="341"/>
      <c r="BA58" s="342"/>
      <c r="BB58" s="401"/>
      <c r="BC58" s="402"/>
      <c r="BD58" s="402"/>
      <c r="BE58" s="402"/>
      <c r="BF58" s="402"/>
      <c r="BG58" s="402"/>
      <c r="BH58" s="402"/>
      <c r="BI58" s="402"/>
      <c r="BJ58" s="402"/>
      <c r="BK58" s="402"/>
      <c r="BL58" s="402"/>
      <c r="BM58" s="402"/>
      <c r="BN58" s="403"/>
      <c r="BO58" s="406"/>
      <c r="BP58" s="406"/>
      <c r="BQ58" s="406"/>
      <c r="BR58" s="407"/>
      <c r="BS58" s="8"/>
      <c r="BT58" s="7"/>
      <c r="BU58" s="7"/>
      <c r="BV58" s="120"/>
      <c r="BW58" s="120"/>
      <c r="BX58" s="120"/>
      <c r="BY58" s="120"/>
      <c r="BZ58" s="120"/>
      <c r="CA58" s="120"/>
      <c r="CB58" s="120"/>
      <c r="CC58" s="120"/>
      <c r="CD58" s="194"/>
      <c r="CE58" s="194"/>
      <c r="CF58" s="194"/>
      <c r="CG58" s="194"/>
      <c r="CH58" s="194"/>
      <c r="CI58" s="194"/>
      <c r="CJ58" s="194"/>
      <c r="CK58" s="194"/>
      <c r="CL58" s="194"/>
      <c r="CM58" s="194"/>
      <c r="CN58" s="194"/>
      <c r="CO58" s="194"/>
      <c r="CP58" s="194"/>
      <c r="CQ58" s="194"/>
      <c r="CR58" s="194"/>
      <c r="CS58" s="194"/>
      <c r="CT58" s="201"/>
      <c r="CU58" s="201"/>
      <c r="CV58" s="201"/>
      <c r="CW58" s="201"/>
      <c r="CX58" s="201"/>
      <c r="CY58" s="201"/>
      <c r="CZ58" s="201"/>
      <c r="DA58" s="218"/>
      <c r="DB58" s="218"/>
      <c r="DC58" s="222" t="s">
        <v>200</v>
      </c>
      <c r="DD58" s="218"/>
      <c r="DE58" s="219"/>
      <c r="DF58" s="219"/>
    </row>
    <row r="59" spans="1:110" ht="10.35" customHeight="1" thickBot="1">
      <c r="A59" s="101"/>
      <c r="B59" s="115"/>
      <c r="C59" s="105"/>
      <c r="D59" s="30"/>
      <c r="E59" s="30"/>
      <c r="F59" s="109"/>
      <c r="G59" s="510"/>
      <c r="H59" s="511"/>
      <c r="I59" s="511"/>
      <c r="J59" s="511"/>
      <c r="K59" s="512"/>
      <c r="L59" s="539"/>
      <c r="M59" s="540"/>
      <c r="N59" s="540"/>
      <c r="O59" s="540"/>
      <c r="P59" s="543"/>
      <c r="Q59" s="539"/>
      <c r="R59" s="540"/>
      <c r="S59" s="540"/>
      <c r="T59" s="540"/>
      <c r="U59" s="541"/>
      <c r="V59" s="7"/>
      <c r="W59" s="452" t="s">
        <v>95</v>
      </c>
      <c r="X59" s="453"/>
      <c r="Y59" s="453"/>
      <c r="Z59" s="453"/>
      <c r="AA59" s="457">
        <v>2040</v>
      </c>
      <c r="AB59" s="457"/>
      <c r="AC59" s="457"/>
      <c r="AD59" s="458"/>
      <c r="AE59" s="456"/>
      <c r="AF59" s="456"/>
      <c r="AG59" s="437"/>
      <c r="AH59" s="438"/>
      <c r="AI59" s="438"/>
      <c r="AJ59" s="439"/>
      <c r="AK59" s="343" t="s">
        <v>175</v>
      </c>
      <c r="AL59" s="343"/>
      <c r="AM59" s="343"/>
      <c r="AN59" s="343"/>
      <c r="AO59" s="343"/>
      <c r="AP59" s="343"/>
      <c r="AQ59" s="343"/>
      <c r="AR59" s="343"/>
      <c r="AS59" s="343"/>
      <c r="AT59" s="343"/>
      <c r="AU59" s="343"/>
      <c r="AV59" s="343"/>
      <c r="AW59" s="343"/>
      <c r="AX59" s="344"/>
      <c r="AZ59" s="320" t="s">
        <v>34</v>
      </c>
      <c r="BA59" s="321"/>
      <c r="BB59" s="408" t="s">
        <v>48</v>
      </c>
      <c r="BC59" s="409"/>
      <c r="BD59" s="409"/>
      <c r="BE59" s="409"/>
      <c r="BF59" s="409"/>
      <c r="BG59" s="409"/>
      <c r="BH59" s="409"/>
      <c r="BI59" s="409"/>
      <c r="BJ59" s="409"/>
      <c r="BK59" s="409"/>
      <c r="BL59" s="409"/>
      <c r="BM59" s="409"/>
      <c r="BN59" s="410"/>
      <c r="BO59" s="404">
        <v>1000</v>
      </c>
      <c r="BP59" s="404"/>
      <c r="BQ59" s="404"/>
      <c r="BR59" s="405"/>
      <c r="BS59" s="8"/>
      <c r="BT59" s="7"/>
      <c r="BU59" s="7"/>
      <c r="BV59" s="120"/>
      <c r="BW59" s="120"/>
      <c r="BX59" s="120"/>
      <c r="BY59" s="120"/>
      <c r="BZ59" s="120"/>
      <c r="CA59" s="120"/>
      <c r="CB59" s="120"/>
      <c r="CC59" s="120"/>
      <c r="CD59" s="194"/>
      <c r="CE59" s="194"/>
      <c r="CF59" s="194"/>
      <c r="CG59" s="194"/>
      <c r="CH59" s="194"/>
      <c r="CI59" s="194"/>
      <c r="CJ59" s="194"/>
      <c r="CK59" s="194"/>
      <c r="CL59" s="194"/>
      <c r="CM59" s="194"/>
      <c r="CN59" s="194"/>
      <c r="CO59" s="194"/>
      <c r="CP59" s="194"/>
      <c r="CQ59" s="194"/>
      <c r="CR59" s="194"/>
      <c r="CS59" s="194"/>
      <c r="CT59" s="201"/>
      <c r="CU59" s="201"/>
      <c r="CV59" s="201"/>
      <c r="CW59" s="201"/>
      <c r="CX59" s="201"/>
      <c r="CY59" s="201"/>
      <c r="CZ59" s="201"/>
      <c r="DA59" s="218"/>
      <c r="DB59" s="218"/>
      <c r="DC59" s="222" t="s">
        <v>201</v>
      </c>
      <c r="DD59" s="218"/>
      <c r="DE59" s="219"/>
      <c r="DF59" s="219"/>
    </row>
    <row r="60" spans="1:110" ht="10.35" customHeight="1" thickBot="1">
      <c r="A60" s="101"/>
      <c r="B60" s="115"/>
      <c r="C60" s="106"/>
      <c r="D60" s="107"/>
      <c r="E60" s="107"/>
      <c r="F60" s="110"/>
      <c r="G60" s="513"/>
      <c r="H60" s="514"/>
      <c r="I60" s="514"/>
      <c r="J60" s="514"/>
      <c r="K60" s="515"/>
      <c r="L60" s="544"/>
      <c r="M60" s="545"/>
      <c r="N60" s="545"/>
      <c r="O60" s="545"/>
      <c r="P60" s="546"/>
      <c r="Q60" s="539"/>
      <c r="R60" s="540"/>
      <c r="S60" s="540"/>
      <c r="T60" s="540"/>
      <c r="U60" s="541"/>
      <c r="V60" s="7"/>
      <c r="W60" s="452"/>
      <c r="X60" s="453"/>
      <c r="Y60" s="453"/>
      <c r="Z60" s="453"/>
      <c r="AA60" s="457"/>
      <c r="AB60" s="457"/>
      <c r="AC60" s="457"/>
      <c r="AD60" s="458"/>
      <c r="AE60" s="456"/>
      <c r="AF60" s="456"/>
      <c r="AG60" s="440"/>
      <c r="AH60" s="441"/>
      <c r="AI60" s="441"/>
      <c r="AJ60" s="442"/>
      <c r="AK60" s="343"/>
      <c r="AL60" s="343"/>
      <c r="AM60" s="343"/>
      <c r="AN60" s="343"/>
      <c r="AO60" s="343"/>
      <c r="AP60" s="343"/>
      <c r="AQ60" s="343"/>
      <c r="AR60" s="343"/>
      <c r="AS60" s="343"/>
      <c r="AT60" s="343"/>
      <c r="AU60" s="343"/>
      <c r="AV60" s="343"/>
      <c r="AW60" s="343"/>
      <c r="AX60" s="344"/>
      <c r="AZ60" s="341"/>
      <c r="BA60" s="342"/>
      <c r="BB60" s="411"/>
      <c r="BC60" s="412"/>
      <c r="BD60" s="412"/>
      <c r="BE60" s="412"/>
      <c r="BF60" s="412"/>
      <c r="BG60" s="412"/>
      <c r="BH60" s="412"/>
      <c r="BI60" s="412"/>
      <c r="BJ60" s="412"/>
      <c r="BK60" s="412"/>
      <c r="BL60" s="412"/>
      <c r="BM60" s="412"/>
      <c r="BN60" s="413"/>
      <c r="BO60" s="406"/>
      <c r="BP60" s="406"/>
      <c r="BQ60" s="406"/>
      <c r="BR60" s="407"/>
      <c r="BS60" s="8"/>
      <c r="BT60" s="7"/>
      <c r="BU60" s="7"/>
      <c r="BV60" s="209"/>
      <c r="BW60" s="208"/>
      <c r="BX60" s="208"/>
      <c r="BY60" s="208"/>
      <c r="BZ60" s="208"/>
      <c r="CA60" s="208"/>
      <c r="CB60" s="208"/>
      <c r="CC60" s="208"/>
      <c r="CD60" s="208"/>
      <c r="CE60" s="208"/>
      <c r="CF60" s="208"/>
      <c r="CG60" s="208"/>
      <c r="CH60" s="208"/>
      <c r="CI60" s="208"/>
      <c r="CJ60" s="208"/>
      <c r="CK60" s="208"/>
      <c r="CL60" s="208"/>
      <c r="CM60" s="208"/>
      <c r="CN60" s="208"/>
      <c r="CO60" s="208"/>
      <c r="CP60" s="208"/>
      <c r="CQ60" s="208"/>
      <c r="CR60" s="208"/>
      <c r="CS60" s="208"/>
      <c r="CT60" s="208"/>
      <c r="CU60" s="208"/>
      <c r="CV60" s="208"/>
      <c r="CW60" s="208"/>
      <c r="CX60" s="208"/>
      <c r="CY60" s="208"/>
      <c r="CZ60" s="208"/>
      <c r="DA60" s="218"/>
      <c r="DB60" s="218"/>
      <c r="DC60" s="218" t="s">
        <v>202</v>
      </c>
      <c r="DD60" s="218"/>
      <c r="DE60" s="219"/>
      <c r="DF60" s="219"/>
    </row>
    <row r="61" spans="1:110" ht="10.35" customHeight="1" thickTop="1" thickBot="1">
      <c r="A61" s="101"/>
      <c r="B61" s="115"/>
      <c r="C61" s="472" t="s">
        <v>15</v>
      </c>
      <c r="D61" s="473"/>
      <c r="E61" s="473"/>
      <c r="F61" s="474"/>
      <c r="G61" s="485"/>
      <c r="H61" s="486"/>
      <c r="I61" s="486"/>
      <c r="J61" s="486"/>
      <c r="K61" s="486"/>
      <c r="L61" s="489"/>
      <c r="M61" s="489"/>
      <c r="N61" s="489"/>
      <c r="O61" s="489"/>
      <c r="P61" s="489"/>
      <c r="Q61" s="479" t="s">
        <v>174</v>
      </c>
      <c r="R61" s="480"/>
      <c r="S61" s="480"/>
      <c r="T61" s="480"/>
      <c r="U61" s="481"/>
      <c r="V61" s="7"/>
      <c r="W61" s="452" t="s">
        <v>103</v>
      </c>
      <c r="X61" s="453"/>
      <c r="Y61" s="453"/>
      <c r="Z61" s="453"/>
      <c r="AA61" s="457">
        <v>1020</v>
      </c>
      <c r="AB61" s="457"/>
      <c r="AC61" s="457"/>
      <c r="AD61" s="458"/>
      <c r="AE61" s="443"/>
      <c r="AF61" s="443"/>
      <c r="AG61" s="437"/>
      <c r="AH61" s="438"/>
      <c r="AI61" s="438"/>
      <c r="AJ61" s="439"/>
      <c r="AK61" s="343" t="s">
        <v>116</v>
      </c>
      <c r="AL61" s="343"/>
      <c r="AM61" s="343"/>
      <c r="AN61" s="343"/>
      <c r="AO61" s="343"/>
      <c r="AP61" s="343"/>
      <c r="AQ61" s="343"/>
      <c r="AR61" s="343"/>
      <c r="AS61" s="343"/>
      <c r="AT61" s="343"/>
      <c r="AU61" s="343"/>
      <c r="AV61" s="343"/>
      <c r="AW61" s="343"/>
      <c r="AX61" s="344"/>
      <c r="AZ61" s="320" t="s">
        <v>35</v>
      </c>
      <c r="BA61" s="321"/>
      <c r="BB61" s="326" t="s">
        <v>108</v>
      </c>
      <c r="BC61" s="327"/>
      <c r="BD61" s="327"/>
      <c r="BE61" s="327"/>
      <c r="BF61" s="327"/>
      <c r="BG61" s="327"/>
      <c r="BH61" s="327"/>
      <c r="BI61" s="327"/>
      <c r="BJ61" s="327"/>
      <c r="BK61" s="327"/>
      <c r="BL61" s="327"/>
      <c r="BM61" s="327"/>
      <c r="BN61" s="328"/>
      <c r="BO61" s="335" t="s">
        <v>49</v>
      </c>
      <c r="BP61" s="335"/>
      <c r="BQ61" s="335"/>
      <c r="BR61" s="336"/>
      <c r="BS61" s="8"/>
      <c r="BT61" s="7"/>
      <c r="BU61" s="7"/>
      <c r="BV61" s="120"/>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18"/>
      <c r="DB61" s="218"/>
      <c r="DC61" s="222" t="s">
        <v>203</v>
      </c>
      <c r="DD61" s="218"/>
      <c r="DE61" s="219"/>
      <c r="DF61" s="219"/>
    </row>
    <row r="62" spans="1:110" ht="10.35" customHeight="1" thickBot="1">
      <c r="A62" s="101"/>
      <c r="B62" s="115"/>
      <c r="C62" s="459"/>
      <c r="D62" s="460"/>
      <c r="E62" s="460"/>
      <c r="F62" s="475"/>
      <c r="G62" s="487"/>
      <c r="H62" s="488"/>
      <c r="I62" s="488"/>
      <c r="J62" s="488"/>
      <c r="K62" s="488"/>
      <c r="L62" s="490"/>
      <c r="M62" s="490"/>
      <c r="N62" s="490"/>
      <c r="O62" s="490"/>
      <c r="P62" s="490"/>
      <c r="Q62" s="482"/>
      <c r="R62" s="483"/>
      <c r="S62" s="483"/>
      <c r="T62" s="483"/>
      <c r="U62" s="484"/>
      <c r="V62" s="7"/>
      <c r="W62" s="452"/>
      <c r="X62" s="453"/>
      <c r="Y62" s="453"/>
      <c r="Z62" s="453"/>
      <c r="AA62" s="457"/>
      <c r="AB62" s="457"/>
      <c r="AC62" s="457"/>
      <c r="AD62" s="458"/>
      <c r="AE62" s="443"/>
      <c r="AF62" s="443"/>
      <c r="AG62" s="440"/>
      <c r="AH62" s="441"/>
      <c r="AI62" s="441"/>
      <c r="AJ62" s="442"/>
      <c r="AK62" s="343"/>
      <c r="AL62" s="343"/>
      <c r="AM62" s="343"/>
      <c r="AN62" s="343"/>
      <c r="AO62" s="343"/>
      <c r="AP62" s="343"/>
      <c r="AQ62" s="343"/>
      <c r="AR62" s="343"/>
      <c r="AS62" s="343"/>
      <c r="AT62" s="343"/>
      <c r="AU62" s="343"/>
      <c r="AV62" s="343"/>
      <c r="AW62" s="343"/>
      <c r="AX62" s="344"/>
      <c r="AZ62" s="322"/>
      <c r="BA62" s="323"/>
      <c r="BB62" s="329"/>
      <c r="BC62" s="330"/>
      <c r="BD62" s="330"/>
      <c r="BE62" s="330"/>
      <c r="BF62" s="330"/>
      <c r="BG62" s="330"/>
      <c r="BH62" s="330"/>
      <c r="BI62" s="330"/>
      <c r="BJ62" s="330"/>
      <c r="BK62" s="330"/>
      <c r="BL62" s="330"/>
      <c r="BM62" s="330"/>
      <c r="BN62" s="331"/>
      <c r="BO62" s="337"/>
      <c r="BP62" s="337"/>
      <c r="BQ62" s="337"/>
      <c r="BR62" s="338"/>
      <c r="BS62" s="8"/>
      <c r="BT62" s="7"/>
      <c r="BU62" s="7"/>
      <c r="BV62" s="210"/>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218"/>
      <c r="DB62" s="218"/>
      <c r="DC62" s="218" t="s">
        <v>204</v>
      </c>
      <c r="DD62" s="218"/>
      <c r="DE62" s="219"/>
      <c r="DF62" s="219"/>
    </row>
    <row r="63" spans="1:110" ht="10.35" customHeight="1" thickBot="1">
      <c r="A63" s="101"/>
      <c r="B63" s="115"/>
      <c r="C63" s="459" t="s">
        <v>14</v>
      </c>
      <c r="D63" s="460"/>
      <c r="E63" s="460"/>
      <c r="F63" s="475"/>
      <c r="G63" s="491"/>
      <c r="H63" s="490"/>
      <c r="I63" s="490"/>
      <c r="J63" s="490"/>
      <c r="K63" s="490"/>
      <c r="L63" s="490"/>
      <c r="M63" s="490"/>
      <c r="N63" s="490"/>
      <c r="O63" s="490"/>
      <c r="P63" s="490"/>
      <c r="Q63" s="492"/>
      <c r="R63" s="493"/>
      <c r="S63" s="493"/>
      <c r="T63" s="493"/>
      <c r="U63" s="494"/>
      <c r="V63" s="7"/>
      <c r="W63" s="428" t="s">
        <v>168</v>
      </c>
      <c r="X63" s="429"/>
      <c r="Y63" s="429"/>
      <c r="Z63" s="429"/>
      <c r="AA63" s="430">
        <v>2040</v>
      </c>
      <c r="AB63" s="430"/>
      <c r="AC63" s="430"/>
      <c r="AD63" s="431"/>
      <c r="AE63" s="432"/>
      <c r="AF63" s="432"/>
      <c r="AG63" s="437"/>
      <c r="AH63" s="438"/>
      <c r="AI63" s="438"/>
      <c r="AJ63" s="439"/>
      <c r="AK63" s="343" t="s">
        <v>170</v>
      </c>
      <c r="AL63" s="343"/>
      <c r="AM63" s="343"/>
      <c r="AN63" s="343"/>
      <c r="AO63" s="343"/>
      <c r="AP63" s="343"/>
      <c r="AQ63" s="343"/>
      <c r="AR63" s="343"/>
      <c r="AS63" s="343"/>
      <c r="AT63" s="343"/>
      <c r="AU63" s="343"/>
      <c r="AV63" s="343"/>
      <c r="AW63" s="343"/>
      <c r="AX63" s="344"/>
      <c r="AZ63" s="324"/>
      <c r="BA63" s="325"/>
      <c r="BB63" s="332"/>
      <c r="BC63" s="333"/>
      <c r="BD63" s="333"/>
      <c r="BE63" s="333"/>
      <c r="BF63" s="333"/>
      <c r="BG63" s="333"/>
      <c r="BH63" s="333"/>
      <c r="BI63" s="333"/>
      <c r="BJ63" s="333"/>
      <c r="BK63" s="333"/>
      <c r="BL63" s="333"/>
      <c r="BM63" s="333"/>
      <c r="BN63" s="334"/>
      <c r="BO63" s="339"/>
      <c r="BP63" s="339"/>
      <c r="BQ63" s="339"/>
      <c r="BR63" s="340"/>
      <c r="BS63" s="8"/>
      <c r="BT63" s="7"/>
      <c r="BU63" s="7"/>
      <c r="BV63" s="202"/>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218"/>
      <c r="DB63" s="218"/>
      <c r="DC63" s="218" t="s">
        <v>205</v>
      </c>
      <c r="DD63" s="218"/>
      <c r="DE63" s="219"/>
      <c r="DF63" s="219"/>
    </row>
    <row r="64" spans="1:110" ht="10.35" customHeight="1" thickBot="1">
      <c r="A64" s="101"/>
      <c r="B64" s="115"/>
      <c r="C64" s="459"/>
      <c r="D64" s="460"/>
      <c r="E64" s="460"/>
      <c r="F64" s="475"/>
      <c r="G64" s="491"/>
      <c r="H64" s="490"/>
      <c r="I64" s="490"/>
      <c r="J64" s="490"/>
      <c r="K64" s="490"/>
      <c r="L64" s="490"/>
      <c r="M64" s="490"/>
      <c r="N64" s="490"/>
      <c r="O64" s="490"/>
      <c r="P64" s="490"/>
      <c r="Q64" s="492"/>
      <c r="R64" s="493"/>
      <c r="S64" s="493"/>
      <c r="T64" s="493"/>
      <c r="U64" s="494"/>
      <c r="V64" s="7"/>
      <c r="W64" s="428"/>
      <c r="X64" s="429"/>
      <c r="Y64" s="429"/>
      <c r="Z64" s="429"/>
      <c r="AA64" s="430"/>
      <c r="AB64" s="430"/>
      <c r="AC64" s="430"/>
      <c r="AD64" s="431"/>
      <c r="AE64" s="432"/>
      <c r="AF64" s="432"/>
      <c r="AG64" s="440"/>
      <c r="AH64" s="441"/>
      <c r="AI64" s="441"/>
      <c r="AJ64" s="442"/>
      <c r="AK64" s="343"/>
      <c r="AL64" s="343"/>
      <c r="AM64" s="343"/>
      <c r="AN64" s="343"/>
      <c r="AO64" s="343"/>
      <c r="AP64" s="343"/>
      <c r="AQ64" s="343"/>
      <c r="AR64" s="343"/>
      <c r="AS64" s="343"/>
      <c r="AT64" s="343"/>
      <c r="AU64" s="343"/>
      <c r="AV64" s="343"/>
      <c r="AW64" s="343"/>
      <c r="AX64" s="344"/>
      <c r="AY64" s="111"/>
      <c r="AZ64" s="111"/>
      <c r="BA64" s="111"/>
      <c r="BB64" s="111"/>
      <c r="BC64" s="111"/>
      <c r="BD64" s="7"/>
      <c r="BE64" s="7"/>
      <c r="BF64" s="7"/>
      <c r="BG64" s="7"/>
      <c r="BH64" s="7"/>
      <c r="BI64" s="7"/>
      <c r="BJ64" s="7"/>
      <c r="BK64" s="7"/>
      <c r="BL64" s="7"/>
      <c r="BM64" s="7"/>
      <c r="BN64" s="7"/>
      <c r="BO64" s="7"/>
      <c r="BP64" s="7"/>
      <c r="BQ64" s="7"/>
      <c r="BR64" s="7"/>
      <c r="BS64" s="8"/>
      <c r="BT64" s="7"/>
      <c r="BU64" s="7"/>
      <c r="BV64" s="202"/>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201"/>
      <c r="CU64" s="201"/>
      <c r="CV64" s="201"/>
      <c r="CW64" s="201"/>
      <c r="CX64" s="201"/>
      <c r="CY64" s="201"/>
      <c r="CZ64" s="201"/>
      <c r="DA64" s="218"/>
      <c r="DB64" s="218"/>
      <c r="DC64" s="218" t="s">
        <v>206</v>
      </c>
      <c r="DD64" s="218"/>
      <c r="DE64" s="219"/>
      <c r="DF64" s="219"/>
    </row>
    <row r="65" spans="1:110" ht="10.35" customHeight="1" thickBot="1">
      <c r="A65" s="101"/>
      <c r="B65" s="115"/>
      <c r="C65" s="459" t="s">
        <v>16</v>
      </c>
      <c r="D65" s="460"/>
      <c r="E65" s="460"/>
      <c r="F65" s="461"/>
      <c r="G65" s="495"/>
      <c r="H65" s="496"/>
      <c r="I65" s="496"/>
      <c r="J65" s="496"/>
      <c r="K65" s="496"/>
      <c r="L65" s="496"/>
      <c r="M65" s="496"/>
      <c r="N65" s="496"/>
      <c r="O65" s="496"/>
      <c r="P65" s="499"/>
      <c r="Q65" s="492"/>
      <c r="R65" s="493"/>
      <c r="S65" s="493"/>
      <c r="T65" s="493"/>
      <c r="U65" s="494"/>
      <c r="V65" s="7"/>
      <c r="W65" s="428" t="s">
        <v>169</v>
      </c>
      <c r="X65" s="429"/>
      <c r="Y65" s="429"/>
      <c r="Z65" s="429"/>
      <c r="AA65" s="430">
        <v>2040</v>
      </c>
      <c r="AB65" s="430"/>
      <c r="AC65" s="430"/>
      <c r="AD65" s="431"/>
      <c r="AE65" s="432"/>
      <c r="AF65" s="432"/>
      <c r="AG65" s="437"/>
      <c r="AH65" s="438"/>
      <c r="AI65" s="438"/>
      <c r="AJ65" s="439"/>
      <c r="AK65" s="343" t="s">
        <v>171</v>
      </c>
      <c r="AL65" s="343"/>
      <c r="AM65" s="343"/>
      <c r="AN65" s="343"/>
      <c r="AO65" s="343"/>
      <c r="AP65" s="343"/>
      <c r="AQ65" s="343"/>
      <c r="AR65" s="343"/>
      <c r="AS65" s="343"/>
      <c r="AT65" s="343"/>
      <c r="AU65" s="343"/>
      <c r="AV65" s="343"/>
      <c r="AW65" s="343"/>
      <c r="AX65" s="344"/>
      <c r="AY65" s="111"/>
      <c r="AZ65" s="111"/>
      <c r="BA65" s="111"/>
      <c r="BB65" s="111"/>
      <c r="BC65" s="111"/>
      <c r="BD65" s="7"/>
      <c r="BE65" s="7"/>
      <c r="BF65" s="7"/>
      <c r="BG65" s="7"/>
      <c r="BH65" s="7"/>
      <c r="BI65" s="7"/>
      <c r="BJ65" s="7"/>
      <c r="BK65" s="7"/>
      <c r="BL65" s="7"/>
      <c r="BM65" s="7"/>
      <c r="BN65" s="7"/>
      <c r="BO65" s="7"/>
      <c r="BP65" s="7"/>
      <c r="BQ65" s="7"/>
      <c r="BR65" s="7"/>
      <c r="BS65" s="8"/>
      <c r="BT65" s="7"/>
      <c r="BU65" s="7"/>
      <c r="BV65" s="201"/>
      <c r="CY65" s="194"/>
      <c r="CZ65" s="194"/>
      <c r="DA65" s="218"/>
      <c r="DB65" s="218"/>
      <c r="DC65" s="218" t="s">
        <v>207</v>
      </c>
      <c r="DD65" s="218"/>
      <c r="DE65" s="219"/>
      <c r="DF65" s="219"/>
    </row>
    <row r="66" spans="1:110" ht="10.35" customHeight="1" thickBot="1">
      <c r="A66" s="101"/>
      <c r="B66" s="115"/>
      <c r="C66" s="459"/>
      <c r="D66" s="460"/>
      <c r="E66" s="460"/>
      <c r="F66" s="461"/>
      <c r="G66" s="497"/>
      <c r="H66" s="498"/>
      <c r="I66" s="498"/>
      <c r="J66" s="498"/>
      <c r="K66" s="498"/>
      <c r="L66" s="498"/>
      <c r="M66" s="498"/>
      <c r="N66" s="498"/>
      <c r="O66" s="498"/>
      <c r="P66" s="500"/>
      <c r="Q66" s="492"/>
      <c r="R66" s="493"/>
      <c r="S66" s="493"/>
      <c r="T66" s="493"/>
      <c r="U66" s="494"/>
      <c r="V66" s="7"/>
      <c r="W66" s="428"/>
      <c r="X66" s="429"/>
      <c r="Y66" s="429"/>
      <c r="Z66" s="429"/>
      <c r="AA66" s="430"/>
      <c r="AB66" s="430"/>
      <c r="AC66" s="430"/>
      <c r="AD66" s="431"/>
      <c r="AE66" s="432"/>
      <c r="AF66" s="432"/>
      <c r="AG66" s="440"/>
      <c r="AH66" s="441"/>
      <c r="AI66" s="441"/>
      <c r="AJ66" s="442"/>
      <c r="AK66" s="343"/>
      <c r="AL66" s="343"/>
      <c r="AM66" s="343"/>
      <c r="AN66" s="343"/>
      <c r="AO66" s="343"/>
      <c r="AP66" s="343"/>
      <c r="AQ66" s="343"/>
      <c r="AR66" s="343"/>
      <c r="AS66" s="343"/>
      <c r="AT66" s="343"/>
      <c r="AU66" s="343"/>
      <c r="AV66" s="343"/>
      <c r="AW66" s="343"/>
      <c r="AX66" s="344"/>
      <c r="AY66" s="50"/>
      <c r="AZ66" s="50"/>
      <c r="BA66" s="50"/>
      <c r="BB66" s="50"/>
      <c r="BC66" s="50"/>
      <c r="BD66" s="7"/>
      <c r="BE66" s="7"/>
      <c r="BF66" s="7"/>
      <c r="BG66" s="7"/>
      <c r="BH66" s="7"/>
      <c r="BI66" s="7"/>
      <c r="BJ66" s="7"/>
      <c r="BK66" s="7"/>
      <c r="BL66" s="7"/>
      <c r="BM66" s="7"/>
      <c r="BN66" s="7"/>
      <c r="BO66" s="7"/>
      <c r="BP66" s="7"/>
      <c r="BQ66" s="7"/>
      <c r="BR66" s="7"/>
      <c r="BS66" s="8"/>
      <c r="BT66" s="7"/>
      <c r="BU66" s="7"/>
      <c r="BV66" s="211"/>
      <c r="CY66" s="194"/>
      <c r="CZ66" s="194"/>
      <c r="DA66" s="218"/>
      <c r="DB66" s="218"/>
      <c r="DC66" s="218" t="s">
        <v>208</v>
      </c>
      <c r="DD66" s="218"/>
      <c r="DE66" s="219"/>
      <c r="DF66" s="219"/>
    </row>
    <row r="67" spans="1:110" ht="10.35" customHeight="1" thickBot="1">
      <c r="A67" s="101"/>
      <c r="B67" s="115"/>
      <c r="C67" s="459" t="s">
        <v>10</v>
      </c>
      <c r="D67" s="460"/>
      <c r="E67" s="460"/>
      <c r="F67" s="461"/>
      <c r="G67" s="501">
        <f>SUM(G61:J64)</f>
        <v>0</v>
      </c>
      <c r="H67" s="502"/>
      <c r="I67" s="502"/>
      <c r="J67" s="502"/>
      <c r="K67" s="502"/>
      <c r="L67" s="502">
        <f>SUM(L61:O64)</f>
        <v>0</v>
      </c>
      <c r="M67" s="502"/>
      <c r="N67" s="502"/>
      <c r="O67" s="502"/>
      <c r="P67" s="502"/>
      <c r="Q67" s="503">
        <f>SUM(Q63:T66)</f>
        <v>0</v>
      </c>
      <c r="R67" s="503"/>
      <c r="S67" s="503"/>
      <c r="T67" s="503"/>
      <c r="U67" s="504"/>
      <c r="V67" s="93"/>
      <c r="W67" s="428" t="s">
        <v>105</v>
      </c>
      <c r="X67" s="429"/>
      <c r="Y67" s="429"/>
      <c r="Z67" s="429"/>
      <c r="AA67" s="430">
        <v>3060</v>
      </c>
      <c r="AB67" s="430"/>
      <c r="AC67" s="430"/>
      <c r="AD67" s="431"/>
      <c r="AE67" s="443"/>
      <c r="AF67" s="443"/>
      <c r="AG67" s="437"/>
      <c r="AH67" s="438"/>
      <c r="AI67" s="438"/>
      <c r="AJ67" s="439"/>
      <c r="AK67" s="343" t="s">
        <v>117</v>
      </c>
      <c r="AL67" s="343"/>
      <c r="AM67" s="343"/>
      <c r="AN67" s="343"/>
      <c r="AO67" s="343"/>
      <c r="AP67" s="343"/>
      <c r="AQ67" s="343"/>
      <c r="AR67" s="343"/>
      <c r="AS67" s="343"/>
      <c r="AT67" s="343"/>
      <c r="AU67" s="343"/>
      <c r="AV67" s="343"/>
      <c r="AW67" s="343"/>
      <c r="AX67" s="344"/>
      <c r="AY67" s="50"/>
      <c r="AZ67" s="50"/>
      <c r="BA67" s="50"/>
      <c r="BB67" s="50"/>
      <c r="BC67" s="50"/>
      <c r="BD67" s="7"/>
      <c r="BE67" s="7"/>
      <c r="BF67" s="7"/>
      <c r="BG67" s="7"/>
      <c r="BH67" s="7"/>
      <c r="BI67" s="7"/>
      <c r="BJ67" s="7"/>
      <c r="BK67" s="7"/>
      <c r="BL67" s="7"/>
      <c r="BM67" s="7"/>
      <c r="BN67" s="7"/>
      <c r="BO67" s="7"/>
      <c r="BP67" s="7"/>
      <c r="BQ67" s="7"/>
      <c r="BR67" s="7"/>
      <c r="BS67" s="8"/>
      <c r="BT67" s="7"/>
      <c r="BU67" s="7"/>
      <c r="BV67" s="194"/>
      <c r="CY67" s="194"/>
      <c r="CZ67" s="194"/>
      <c r="DA67" s="218"/>
      <c r="DB67" s="218"/>
      <c r="DC67" s="218" t="s">
        <v>209</v>
      </c>
      <c r="DD67" s="218"/>
      <c r="DE67" s="219"/>
      <c r="DF67" s="219"/>
    </row>
    <row r="68" spans="1:110" ht="10.35" customHeight="1" thickBot="1">
      <c r="A68" s="101"/>
      <c r="B68" s="115"/>
      <c r="C68" s="459"/>
      <c r="D68" s="460"/>
      <c r="E68" s="460"/>
      <c r="F68" s="461"/>
      <c r="G68" s="501"/>
      <c r="H68" s="502"/>
      <c r="I68" s="502"/>
      <c r="J68" s="502"/>
      <c r="K68" s="502"/>
      <c r="L68" s="502"/>
      <c r="M68" s="502"/>
      <c r="N68" s="502"/>
      <c r="O68" s="502"/>
      <c r="P68" s="502"/>
      <c r="Q68" s="505"/>
      <c r="R68" s="505"/>
      <c r="S68" s="505"/>
      <c r="T68" s="505"/>
      <c r="U68" s="506"/>
      <c r="V68" s="93"/>
      <c r="W68" s="428"/>
      <c r="X68" s="429"/>
      <c r="Y68" s="429"/>
      <c r="Z68" s="429"/>
      <c r="AA68" s="430"/>
      <c r="AB68" s="430"/>
      <c r="AC68" s="430"/>
      <c r="AD68" s="431"/>
      <c r="AE68" s="443"/>
      <c r="AF68" s="443"/>
      <c r="AG68" s="440"/>
      <c r="AH68" s="441"/>
      <c r="AI68" s="441"/>
      <c r="AJ68" s="442"/>
      <c r="AK68" s="343"/>
      <c r="AL68" s="343"/>
      <c r="AM68" s="343"/>
      <c r="AN68" s="343"/>
      <c r="AO68" s="343"/>
      <c r="AP68" s="343"/>
      <c r="AQ68" s="343"/>
      <c r="AR68" s="343"/>
      <c r="AS68" s="343"/>
      <c r="AT68" s="343"/>
      <c r="AU68" s="343"/>
      <c r="AV68" s="343"/>
      <c r="AW68" s="343"/>
      <c r="AX68" s="344"/>
      <c r="AY68" s="7"/>
      <c r="AZ68" s="7"/>
      <c r="BA68" s="224" t="s">
        <v>224</v>
      </c>
      <c r="BB68" s="7"/>
      <c r="BC68" s="7"/>
      <c r="BD68" s="7"/>
      <c r="BE68" s="7"/>
      <c r="BF68" s="7"/>
      <c r="BG68" s="7"/>
      <c r="BH68" s="7"/>
      <c r="BI68" s="7"/>
      <c r="BJ68" s="7"/>
      <c r="BK68" s="7"/>
      <c r="BL68" s="7"/>
      <c r="BM68" s="7"/>
      <c r="BN68" s="7"/>
      <c r="BO68" s="7"/>
      <c r="BP68" s="7"/>
      <c r="BQ68" s="7"/>
      <c r="BR68" s="7"/>
      <c r="BS68" s="8"/>
      <c r="BT68" s="7"/>
      <c r="BU68" s="7"/>
      <c r="BV68" s="212"/>
      <c r="CY68" s="201"/>
      <c r="CZ68" s="201"/>
      <c r="DA68" s="218"/>
      <c r="DB68" s="218"/>
      <c r="DC68" s="218" t="s">
        <v>210</v>
      </c>
      <c r="DD68" s="218"/>
      <c r="DE68" s="219"/>
      <c r="DF68" s="219"/>
    </row>
    <row r="69" spans="1:110" ht="11.25" customHeight="1" thickBot="1">
      <c r="A69" s="101"/>
      <c r="B69" s="115"/>
      <c r="C69" s="459" t="s">
        <v>11</v>
      </c>
      <c r="D69" s="460"/>
      <c r="E69" s="460"/>
      <c r="F69" s="461"/>
      <c r="G69" s="476">
        <f>G67*2000</f>
        <v>0</v>
      </c>
      <c r="H69" s="477"/>
      <c r="I69" s="477"/>
      <c r="J69" s="477"/>
      <c r="K69" s="477"/>
      <c r="L69" s="477">
        <f>L67*1000</f>
        <v>0</v>
      </c>
      <c r="M69" s="477"/>
      <c r="N69" s="477"/>
      <c r="O69" s="477"/>
      <c r="P69" s="477"/>
      <c r="Q69" s="477">
        <f>Q67*500</f>
        <v>0</v>
      </c>
      <c r="R69" s="477"/>
      <c r="S69" s="477"/>
      <c r="T69" s="477"/>
      <c r="U69" s="478"/>
      <c r="V69" s="93"/>
      <c r="W69" s="428" t="s">
        <v>96</v>
      </c>
      <c r="X69" s="429"/>
      <c r="Y69" s="429"/>
      <c r="Z69" s="429"/>
      <c r="AA69" s="430">
        <v>4080</v>
      </c>
      <c r="AB69" s="430"/>
      <c r="AC69" s="430"/>
      <c r="AD69" s="431"/>
      <c r="AE69" s="443"/>
      <c r="AF69" s="443"/>
      <c r="AG69" s="437"/>
      <c r="AH69" s="438"/>
      <c r="AI69" s="438"/>
      <c r="AJ69" s="439"/>
      <c r="AK69" s="343" t="s">
        <v>118</v>
      </c>
      <c r="AL69" s="343"/>
      <c r="AM69" s="343"/>
      <c r="AN69" s="343"/>
      <c r="AO69" s="343"/>
      <c r="AP69" s="343"/>
      <c r="AQ69" s="343"/>
      <c r="AR69" s="343"/>
      <c r="AS69" s="343"/>
      <c r="AT69" s="343"/>
      <c r="AU69" s="343"/>
      <c r="AV69" s="343"/>
      <c r="AW69" s="343"/>
      <c r="AX69" s="344"/>
      <c r="AY69" s="7"/>
      <c r="AZ69" s="7"/>
      <c r="BA69" s="130" t="s">
        <v>225</v>
      </c>
      <c r="BB69" s="7"/>
      <c r="BC69" s="7"/>
      <c r="BD69" s="7"/>
      <c r="BE69" s="7"/>
      <c r="BF69" s="7"/>
      <c r="BG69" s="7"/>
      <c r="BH69" s="7"/>
      <c r="BI69" s="7"/>
      <c r="BJ69" s="7"/>
      <c r="BK69" s="7"/>
      <c r="BL69" s="7"/>
      <c r="BM69" s="7"/>
      <c r="BN69" s="7"/>
      <c r="BO69" s="7"/>
      <c r="BP69" s="7"/>
      <c r="BQ69" s="7"/>
      <c r="BR69" s="7"/>
      <c r="BS69" s="8"/>
      <c r="BT69" s="7"/>
      <c r="BU69" s="7"/>
      <c r="BV69" s="212"/>
      <c r="CY69" s="201"/>
      <c r="CZ69" s="201"/>
      <c r="DA69" s="218"/>
      <c r="DB69" s="218"/>
      <c r="DC69" s="218" t="s">
        <v>211</v>
      </c>
      <c r="DD69" s="218"/>
      <c r="DE69" s="219"/>
      <c r="DF69" s="219"/>
    </row>
    <row r="70" spans="1:110" ht="11.25" customHeight="1" thickBot="1">
      <c r="A70" s="101"/>
      <c r="B70" s="115"/>
      <c r="C70" s="459"/>
      <c r="D70" s="460"/>
      <c r="E70" s="460"/>
      <c r="F70" s="461"/>
      <c r="G70" s="476"/>
      <c r="H70" s="477"/>
      <c r="I70" s="477"/>
      <c r="J70" s="477"/>
      <c r="K70" s="477"/>
      <c r="L70" s="477"/>
      <c r="M70" s="477"/>
      <c r="N70" s="477"/>
      <c r="O70" s="477"/>
      <c r="P70" s="477"/>
      <c r="Q70" s="477"/>
      <c r="R70" s="477"/>
      <c r="S70" s="477"/>
      <c r="T70" s="477"/>
      <c r="U70" s="478"/>
      <c r="V70" s="93"/>
      <c r="W70" s="428"/>
      <c r="X70" s="429"/>
      <c r="Y70" s="429"/>
      <c r="Z70" s="429"/>
      <c r="AA70" s="430"/>
      <c r="AB70" s="430"/>
      <c r="AC70" s="430"/>
      <c r="AD70" s="431"/>
      <c r="AE70" s="443"/>
      <c r="AF70" s="443"/>
      <c r="AG70" s="440"/>
      <c r="AH70" s="441"/>
      <c r="AI70" s="441"/>
      <c r="AJ70" s="442"/>
      <c r="AK70" s="345"/>
      <c r="AL70" s="345"/>
      <c r="AM70" s="345"/>
      <c r="AN70" s="345"/>
      <c r="AO70" s="345"/>
      <c r="AP70" s="345"/>
      <c r="AQ70" s="345"/>
      <c r="AR70" s="345"/>
      <c r="AS70" s="345"/>
      <c r="AT70" s="345"/>
      <c r="AU70" s="345"/>
      <c r="AV70" s="345"/>
      <c r="AW70" s="345"/>
      <c r="AX70" s="346"/>
      <c r="AY70" s="7"/>
      <c r="AZ70" s="7"/>
      <c r="BA70" s="130" t="s">
        <v>226</v>
      </c>
      <c r="BB70" s="7"/>
      <c r="BC70" s="7"/>
      <c r="BD70" s="7"/>
      <c r="BE70" s="7"/>
      <c r="BF70" s="7"/>
      <c r="BG70" s="7"/>
      <c r="BH70" s="7"/>
      <c r="BI70" s="7"/>
      <c r="BJ70" s="7"/>
      <c r="BK70" s="7"/>
      <c r="BL70" s="7"/>
      <c r="BM70" s="7"/>
      <c r="BN70" s="7"/>
      <c r="BO70" s="7"/>
      <c r="BP70" s="7"/>
      <c r="BQ70" s="7"/>
      <c r="BR70" s="7"/>
      <c r="BS70" s="8"/>
      <c r="BT70" s="7"/>
      <c r="BU70" s="7"/>
      <c r="BV70" s="213"/>
      <c r="CY70" s="215"/>
      <c r="CZ70" s="201"/>
      <c r="DA70" s="218"/>
      <c r="DB70" s="218"/>
      <c r="DC70" s="218"/>
      <c r="DD70" s="218"/>
      <c r="DE70" s="219"/>
      <c r="DF70" s="219"/>
    </row>
    <row r="71" spans="1:110" ht="11.25" customHeight="1">
      <c r="A71" s="101"/>
      <c r="B71" s="115"/>
      <c r="C71" s="462" t="s">
        <v>26</v>
      </c>
      <c r="D71" s="448"/>
      <c r="E71" s="448"/>
      <c r="F71" s="463"/>
      <c r="G71" s="467">
        <f>SUM(G69:T70)</f>
        <v>0</v>
      </c>
      <c r="H71" s="468"/>
      <c r="I71" s="468"/>
      <c r="J71" s="468"/>
      <c r="K71" s="468"/>
      <c r="L71" s="468"/>
      <c r="M71" s="468"/>
      <c r="N71" s="468"/>
      <c r="O71" s="468"/>
      <c r="P71" s="468"/>
      <c r="Q71" s="468"/>
      <c r="R71" s="468"/>
      <c r="S71" s="468"/>
      <c r="T71" s="468"/>
      <c r="U71" s="469"/>
      <c r="V71" s="93"/>
      <c r="W71" s="444" t="s">
        <v>97</v>
      </c>
      <c r="X71" s="445"/>
      <c r="Y71" s="445"/>
      <c r="Z71" s="445"/>
      <c r="AA71" s="445"/>
      <c r="AB71" s="445"/>
      <c r="AC71" s="445"/>
      <c r="AD71" s="445"/>
      <c r="AE71" s="416">
        <f>(IF(AG55="1日目",AA55*AE55,0))+(IF(AG55="2日目",AA55*AE55,0))+(IF(AG55="両日",AA55*AE55*2,0))+(IF(AG57="1日目",AA57*AE57,0))+(IF(AG57="2日目",AA57*AE57,0))+(IF(AG57="両日",AA57*AE57*2,0))+(IF(AG59="1日目",AA59*AE59,0))+(IF(AG59="2日目",AA59*AE59,0))+(IF(AG59="両日",AA59*AE59*2,0))+(IF(AG61="1日目",AA61*AE61,0))+(IF(AG61="2日目",AA61*AE61,0))+(IF(AG61="両日",AA61*AE61*2,0))+(IF(AG63="1日目",AA63:AA63*AE63,0))+(IF(AG63="2日目",AA63*AE63,0))+(IF(AG63="両日",AA63*AE63*2,0))+(IF(AG65="1日目",AA65*AE65,0))+(IF(AG65="2日目",AA65*AE65,0))+(IF(AG65="両日",AA65*AE65*2,0))+(IF(AG67="1日目",AA67*AE67,0))+(IF(AG67="2日目",AA67*AE67,0))+(IF(AG67="両日",AA67*AE67*2,0))+(IF(AG69="1日目",AA69*AE69,0))+(IF(AG69="2日目",AA69*AE69,0))+(IF(AG69="両日",AA69*AE69*2,0))</f>
        <v>0</v>
      </c>
      <c r="AF71" s="416"/>
      <c r="AG71" s="416"/>
      <c r="AH71" s="416"/>
      <c r="AI71" s="416"/>
      <c r="AJ71" s="416"/>
      <c r="AK71" s="422" t="s">
        <v>98</v>
      </c>
      <c r="AL71" s="422"/>
      <c r="AM71" s="422"/>
      <c r="AN71" s="422"/>
      <c r="AO71" s="422"/>
      <c r="AP71" s="422"/>
      <c r="AQ71" s="422"/>
      <c r="AR71" s="422"/>
      <c r="AS71" s="424">
        <f>G71+AE71</f>
        <v>0</v>
      </c>
      <c r="AT71" s="424"/>
      <c r="AU71" s="424"/>
      <c r="AV71" s="424"/>
      <c r="AW71" s="424"/>
      <c r="AX71" s="425"/>
      <c r="AY71" s="7"/>
      <c r="AZ71" s="7"/>
      <c r="BA71" s="7"/>
      <c r="BB71" s="7"/>
      <c r="BC71" s="7"/>
      <c r="BD71" s="7"/>
      <c r="BE71" s="7"/>
      <c r="BF71" s="7"/>
      <c r="BG71" s="7"/>
      <c r="BH71" s="7"/>
      <c r="BI71" s="7"/>
      <c r="BJ71" s="7"/>
      <c r="BK71" s="7"/>
      <c r="BL71" s="7"/>
      <c r="BM71" s="7"/>
      <c r="BN71" s="7"/>
      <c r="BO71" s="7"/>
      <c r="BP71" s="7"/>
      <c r="BQ71" s="7"/>
      <c r="BR71" s="7"/>
      <c r="BS71" s="8"/>
      <c r="BT71" s="7"/>
      <c r="BU71" s="7"/>
      <c r="BV71" s="217"/>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01"/>
      <c r="CU71" s="215"/>
      <c r="CV71" s="201"/>
      <c r="CW71" s="215"/>
      <c r="CX71" s="201"/>
      <c r="CY71" s="215"/>
      <c r="CZ71" s="201"/>
      <c r="DA71" s="218"/>
      <c r="DB71" s="218"/>
      <c r="DC71" s="218"/>
      <c r="DD71" s="218"/>
      <c r="DE71" s="219"/>
      <c r="DF71" s="219"/>
    </row>
    <row r="72" spans="1:110" ht="11.25" customHeight="1" thickBot="1">
      <c r="A72" s="101"/>
      <c r="B72" s="115"/>
      <c r="C72" s="464"/>
      <c r="D72" s="465"/>
      <c r="E72" s="465"/>
      <c r="F72" s="466"/>
      <c r="G72" s="470"/>
      <c r="H72" s="417"/>
      <c r="I72" s="417"/>
      <c r="J72" s="417"/>
      <c r="K72" s="417"/>
      <c r="L72" s="417"/>
      <c r="M72" s="417"/>
      <c r="N72" s="417"/>
      <c r="O72" s="417"/>
      <c r="P72" s="417"/>
      <c r="Q72" s="417"/>
      <c r="R72" s="417"/>
      <c r="S72" s="417"/>
      <c r="T72" s="417"/>
      <c r="U72" s="471"/>
      <c r="V72" s="93"/>
      <c r="W72" s="446"/>
      <c r="X72" s="447"/>
      <c r="Y72" s="447"/>
      <c r="Z72" s="447"/>
      <c r="AA72" s="447"/>
      <c r="AB72" s="447"/>
      <c r="AC72" s="447"/>
      <c r="AD72" s="447"/>
      <c r="AE72" s="417"/>
      <c r="AF72" s="417"/>
      <c r="AG72" s="417"/>
      <c r="AH72" s="417"/>
      <c r="AI72" s="417"/>
      <c r="AJ72" s="417"/>
      <c r="AK72" s="423"/>
      <c r="AL72" s="423"/>
      <c r="AM72" s="423"/>
      <c r="AN72" s="423"/>
      <c r="AO72" s="423"/>
      <c r="AP72" s="423"/>
      <c r="AQ72" s="423"/>
      <c r="AR72" s="423"/>
      <c r="AS72" s="426"/>
      <c r="AT72" s="426"/>
      <c r="AU72" s="426"/>
      <c r="AV72" s="426"/>
      <c r="AW72" s="426"/>
      <c r="AX72" s="427"/>
      <c r="AY72" s="7"/>
      <c r="AZ72" s="7"/>
      <c r="BA72" s="7"/>
      <c r="BB72" s="7"/>
      <c r="BC72" s="7"/>
      <c r="BD72" s="7"/>
      <c r="BE72" s="7"/>
      <c r="BF72" s="7"/>
      <c r="BG72" s="7"/>
      <c r="BH72" s="7"/>
      <c r="BI72" s="7"/>
      <c r="BJ72" s="7"/>
      <c r="BK72" s="7"/>
      <c r="BL72" s="7"/>
      <c r="BM72" s="7"/>
      <c r="BN72" s="7"/>
      <c r="BO72" s="7"/>
      <c r="BP72" s="7"/>
      <c r="BQ72" s="7"/>
      <c r="BR72" s="7"/>
      <c r="BS72" s="8"/>
      <c r="BT72" s="7"/>
      <c r="BU72" s="7"/>
      <c r="BV72" s="216"/>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201"/>
      <c r="CU72" s="201"/>
      <c r="CV72" s="201"/>
      <c r="CW72" s="201"/>
      <c r="CX72" s="201"/>
      <c r="CY72" s="201"/>
      <c r="CZ72" s="201"/>
      <c r="DA72" s="218"/>
      <c r="DB72" s="218"/>
      <c r="DC72" s="218"/>
      <c r="DD72" s="218"/>
      <c r="DE72" s="219"/>
      <c r="DF72" s="219"/>
    </row>
    <row r="73" spans="1:110" ht="7.5" customHeight="1">
      <c r="A73" s="101"/>
      <c r="B73" s="116"/>
      <c r="C73" s="117"/>
      <c r="D73" s="118"/>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5"/>
      <c r="BT73" s="7"/>
      <c r="BU73" s="7"/>
      <c r="BV73" s="213"/>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201"/>
      <c r="CU73" s="201"/>
      <c r="CV73" s="201"/>
      <c r="CW73" s="201"/>
      <c r="CX73" s="201"/>
      <c r="CY73" s="201"/>
      <c r="CZ73" s="201"/>
      <c r="DA73" s="218"/>
      <c r="DB73" s="218"/>
      <c r="DC73" s="218"/>
      <c r="DD73" s="218"/>
      <c r="DE73" s="219"/>
      <c r="DF73" s="219"/>
    </row>
    <row r="74" spans="1:110" ht="7.5" customHeight="1">
      <c r="A74" s="140"/>
      <c r="B74" s="141"/>
      <c r="C74" s="138"/>
      <c r="D74" s="138"/>
      <c r="E74" s="138"/>
      <c r="F74" s="138"/>
      <c r="G74" s="138"/>
      <c r="H74" s="138"/>
      <c r="I74" s="138"/>
      <c r="J74" s="138"/>
      <c r="K74" s="138"/>
      <c r="L74" s="138"/>
      <c r="M74" s="4"/>
      <c r="N74" s="139"/>
      <c r="O74" s="139"/>
      <c r="P74" s="139"/>
      <c r="Q74" s="139"/>
      <c r="R74" s="139"/>
      <c r="S74" s="134"/>
      <c r="T74" s="134"/>
      <c r="U74" s="134"/>
      <c r="V74" s="134"/>
      <c r="W74" s="93"/>
      <c r="X74" s="93"/>
      <c r="Y74" s="93"/>
      <c r="Z74" s="93"/>
      <c r="AA74" s="93"/>
      <c r="AB74" s="93"/>
      <c r="AC74" s="7"/>
      <c r="AD74" s="7"/>
      <c r="AE74" s="7"/>
      <c r="AF74" s="7"/>
      <c r="AG74" s="7"/>
      <c r="AH74" s="7"/>
      <c r="AI74" s="7"/>
      <c r="AJ74" s="30"/>
      <c r="AK74" s="30"/>
      <c r="AL74" s="30"/>
      <c r="AM74" s="30"/>
      <c r="AN74" s="30"/>
      <c r="AO74" s="30"/>
      <c r="AP74" s="30"/>
      <c r="AQ74" s="30"/>
      <c r="AR74" s="136"/>
      <c r="AS74" s="136"/>
      <c r="AT74" s="136"/>
      <c r="AU74" s="136"/>
      <c r="AV74" s="136"/>
      <c r="AW74" s="136"/>
      <c r="AX74" s="136"/>
      <c r="AY74" s="136"/>
      <c r="AZ74" s="136"/>
      <c r="BA74" s="136"/>
      <c r="BB74" s="136"/>
      <c r="BC74" s="136"/>
      <c r="BJ74" s="7"/>
      <c r="BK74" s="7"/>
      <c r="BL74" s="7"/>
      <c r="BM74" s="7"/>
      <c r="BN74" s="7"/>
      <c r="BO74" s="7"/>
      <c r="BP74" s="7"/>
      <c r="BQ74" s="7"/>
      <c r="BR74" s="7"/>
      <c r="BS74" s="7"/>
      <c r="BT74" s="7"/>
      <c r="BU74" s="7"/>
      <c r="BV74" s="7"/>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7"/>
      <c r="DB74" s="7"/>
      <c r="DC74" s="7"/>
      <c r="DD74" s="7"/>
    </row>
    <row r="75" spans="1:110" ht="17.25" customHeight="1" thickBot="1">
      <c r="A75" s="140"/>
      <c r="B75" s="93"/>
      <c r="C75" s="137" t="s">
        <v>129</v>
      </c>
      <c r="D75" s="90"/>
      <c r="E75" s="90"/>
      <c r="F75" s="90"/>
      <c r="G75" s="90"/>
      <c r="H75" s="90"/>
      <c r="I75" s="90"/>
      <c r="J75" s="90"/>
      <c r="K75" s="90"/>
      <c r="L75" s="90"/>
      <c r="M75" s="90"/>
      <c r="N75" s="90"/>
      <c r="O75" s="90"/>
      <c r="P75" s="90"/>
      <c r="Q75" s="90"/>
      <c r="R75" s="90"/>
      <c r="AF75" s="7"/>
      <c r="AG75" s="7"/>
      <c r="AH75" s="7"/>
      <c r="AI75" s="7"/>
      <c r="AJ75" s="7"/>
      <c r="AK75" s="7"/>
      <c r="AL75" s="7"/>
      <c r="AM75" s="7"/>
      <c r="AN75" s="7"/>
      <c r="BB75" s="230" t="s">
        <v>239</v>
      </c>
      <c r="BT75" s="7"/>
      <c r="BU75" s="7"/>
      <c r="BV75" s="199"/>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7"/>
      <c r="DB75" s="7"/>
      <c r="DC75" s="7"/>
      <c r="DD75" s="7"/>
    </row>
    <row r="76" spans="1:110" ht="17.25" customHeight="1" thickBot="1">
      <c r="A76" s="140"/>
      <c r="B76" s="93"/>
      <c r="C76" s="91" t="s">
        <v>27</v>
      </c>
      <c r="D76" s="90"/>
      <c r="E76" s="90"/>
      <c r="F76" s="90"/>
      <c r="G76" s="90"/>
      <c r="H76" s="90"/>
      <c r="I76" s="90"/>
      <c r="J76" s="90"/>
      <c r="K76" s="90"/>
      <c r="L76" s="90"/>
      <c r="M76" s="90"/>
      <c r="N76" s="90"/>
      <c r="O76" s="90"/>
      <c r="P76" s="90"/>
      <c r="Q76" s="90"/>
      <c r="R76" s="90"/>
      <c r="AF76" s="7"/>
      <c r="AG76" s="7"/>
      <c r="AH76" s="7"/>
      <c r="AI76" s="7"/>
      <c r="AJ76" s="689" t="s">
        <v>71</v>
      </c>
      <c r="AK76" s="306"/>
      <c r="AL76" s="550"/>
      <c r="AM76" s="305" t="s">
        <v>9</v>
      </c>
      <c r="AN76" s="306"/>
      <c r="AO76" s="550"/>
      <c r="AP76" s="305" t="s">
        <v>37</v>
      </c>
      <c r="AQ76" s="306"/>
      <c r="AR76" s="306"/>
      <c r="AS76" s="306"/>
      <c r="AT76" s="306"/>
      <c r="AU76" s="305" t="s">
        <v>3</v>
      </c>
      <c r="AV76" s="306"/>
      <c r="AW76" s="306"/>
      <c r="AX76" s="306"/>
      <c r="AY76" s="306"/>
      <c r="AZ76" s="310"/>
      <c r="BA76" s="30"/>
      <c r="BB76" s="445" t="s">
        <v>237</v>
      </c>
      <c r="BC76" s="445"/>
      <c r="BD76" s="445"/>
      <c r="BE76" s="445"/>
      <c r="BF76" s="445"/>
      <c r="BG76" s="445"/>
      <c r="BH76" s="445"/>
      <c r="BI76" s="445"/>
      <c r="BJ76" s="445"/>
      <c r="BK76" s="445"/>
      <c r="BL76" s="445"/>
      <c r="BM76" s="445"/>
      <c r="BN76" s="445"/>
      <c r="BO76" s="445"/>
      <c r="BP76" s="445"/>
      <c r="BQ76" s="445"/>
      <c r="BR76" s="445"/>
      <c r="BS76" s="445"/>
      <c r="BT76" s="7"/>
      <c r="BU76" s="7"/>
      <c r="BV76" s="199"/>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7"/>
      <c r="DB76" s="7"/>
      <c r="DC76" s="7"/>
      <c r="DD76" s="7"/>
    </row>
    <row r="77" spans="1:110" ht="17.25" customHeight="1" thickTop="1" thickBot="1">
      <c r="A77" s="140"/>
      <c r="B77" s="93"/>
      <c r="C77" s="132" t="s">
        <v>46</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28"/>
      <c r="AD77" s="28"/>
      <c r="AF77" s="7"/>
      <c r="AG77" s="7"/>
      <c r="AH77" s="7"/>
      <c r="AI77" s="7"/>
      <c r="AJ77" s="690" t="s">
        <v>32</v>
      </c>
      <c r="AK77" s="691"/>
      <c r="AL77" s="692"/>
      <c r="AM77" s="307">
        <f>COUNTIF(I36:K45,"A")</f>
        <v>0</v>
      </c>
      <c r="AN77" s="308"/>
      <c r="AO77" s="309"/>
      <c r="AP77" s="307">
        <f>IF(I36="A",DA36)+IF(I37="A",DA37)+IF(I38="A",DA38)+IF(I39="A",DA39)+IF(I40="A",DA40)+IF(I41="A",DA41)+IF(I42="A",DA42)+IF(I43="A",DA43)+IF(I44="A",DA44)+IF(I45="A",DA45)</f>
        <v>0</v>
      </c>
      <c r="AQ77" s="308"/>
      <c r="AR77" s="308"/>
      <c r="AS77" s="308"/>
      <c r="AT77" s="309"/>
      <c r="AU77" s="311">
        <f>BO53*AP77</f>
        <v>0</v>
      </c>
      <c r="AV77" s="312"/>
      <c r="AW77" s="312"/>
      <c r="AX77" s="312"/>
      <c r="AY77" s="312"/>
      <c r="AZ77" s="313"/>
      <c r="BA77" s="226"/>
      <c r="BB77" s="460" t="s">
        <v>232</v>
      </c>
      <c r="BC77" s="460"/>
      <c r="BD77" s="460"/>
      <c r="BE77" s="460"/>
      <c r="BF77" s="655"/>
      <c r="BG77" s="655"/>
      <c r="BH77" s="655"/>
      <c r="BI77" s="653"/>
      <c r="BJ77" s="299"/>
      <c r="BK77" s="460"/>
      <c r="BL77" s="460"/>
      <c r="BM77" s="460"/>
      <c r="BN77" s="460"/>
      <c r="BO77" s="460"/>
      <c r="BP77" s="460"/>
      <c r="BQ77" s="460"/>
      <c r="BR77" s="460"/>
      <c r="BS77" s="460"/>
      <c r="BT77" s="7"/>
      <c r="BU77" s="7"/>
      <c r="BV77" s="7"/>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7"/>
      <c r="DB77" s="7"/>
      <c r="DC77" s="7"/>
      <c r="DD77" s="7"/>
    </row>
    <row r="78" spans="1:110" ht="17.25" customHeight="1">
      <c r="A78" s="140"/>
      <c r="B78" s="93"/>
      <c r="C78" s="397" t="s">
        <v>17</v>
      </c>
      <c r="D78" s="395"/>
      <c r="E78" s="395"/>
      <c r="F78" s="395"/>
      <c r="G78" s="395"/>
      <c r="H78" s="395"/>
      <c r="I78" s="395"/>
      <c r="J78" s="395"/>
      <c r="K78" s="395"/>
      <c r="L78" s="395"/>
      <c r="M78" s="395"/>
      <c r="N78" s="395"/>
      <c r="O78" s="395" t="s">
        <v>18</v>
      </c>
      <c r="P78" s="395"/>
      <c r="Q78" s="395"/>
      <c r="R78" s="395"/>
      <c r="S78" s="395"/>
      <c r="T78" s="395"/>
      <c r="U78" s="395"/>
      <c r="V78" s="395"/>
      <c r="W78" s="395"/>
      <c r="X78" s="395"/>
      <c r="Y78" s="395"/>
      <c r="Z78" s="396"/>
      <c r="AA78" s="687" t="s">
        <v>122</v>
      </c>
      <c r="AB78" s="687"/>
      <c r="AC78" s="687"/>
      <c r="AD78" s="687"/>
      <c r="AE78" s="687"/>
      <c r="AF78" s="687"/>
      <c r="AG78" s="687"/>
      <c r="AH78" s="687"/>
      <c r="AI78" s="7"/>
      <c r="AJ78" s="282" t="s">
        <v>33</v>
      </c>
      <c r="AK78" s="283"/>
      <c r="AL78" s="299"/>
      <c r="AM78" s="296">
        <f>COUNTIF(I36:K45,"B")</f>
        <v>0</v>
      </c>
      <c r="AN78" s="297"/>
      <c r="AO78" s="298"/>
      <c r="AP78" s="296">
        <f>IF(I36="B",DA36)+IF(I37="B",DA37)+IF(I38="B",DA38)+IF(I39="B",DA39)+IF(I40="B",DA40)+IF(I41="B",DA41)+IF(I42="B",DA42)+IF(I43="B",DA43)+IF(I44="B",DA44)+IF(I45="B",DA45)</f>
        <v>0</v>
      </c>
      <c r="AQ78" s="297"/>
      <c r="AR78" s="297"/>
      <c r="AS78" s="297"/>
      <c r="AT78" s="298"/>
      <c r="AU78" s="314">
        <f>BO57*AP78</f>
        <v>0</v>
      </c>
      <c r="AV78" s="315"/>
      <c r="AW78" s="315"/>
      <c r="AX78" s="315"/>
      <c r="AY78" s="315"/>
      <c r="AZ78" s="316"/>
      <c r="BA78" s="226"/>
      <c r="BB78" s="475" t="s">
        <v>241</v>
      </c>
      <c r="BC78" s="283"/>
      <c r="BD78" s="283"/>
      <c r="BE78" s="299"/>
      <c r="BF78" s="655"/>
      <c r="BG78" s="655"/>
      <c r="BH78" s="655"/>
      <c r="BI78" s="653"/>
      <c r="BJ78" s="299"/>
      <c r="BK78" s="460"/>
      <c r="BL78" s="460"/>
      <c r="BM78" s="460"/>
      <c r="BN78" s="460"/>
      <c r="BO78" s="460"/>
      <c r="BP78" s="460"/>
      <c r="BQ78" s="460"/>
      <c r="BR78" s="460"/>
      <c r="BS78" s="460"/>
      <c r="BT78" s="7"/>
      <c r="BU78" s="7"/>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7"/>
      <c r="DB78" s="7"/>
      <c r="DC78" s="7"/>
      <c r="DD78" s="7"/>
    </row>
    <row r="79" spans="1:110" ht="17.25" customHeight="1">
      <c r="A79" s="140"/>
      <c r="B79" s="93"/>
      <c r="C79" s="444" t="s">
        <v>128</v>
      </c>
      <c r="D79" s="445"/>
      <c r="E79" s="445"/>
      <c r="F79" s="445"/>
      <c r="G79" s="445"/>
      <c r="H79" s="445"/>
      <c r="I79" s="445"/>
      <c r="J79" s="445"/>
      <c r="K79" s="445"/>
      <c r="L79" s="445"/>
      <c r="M79" s="445"/>
      <c r="N79" s="445"/>
      <c r="O79" s="677" t="s">
        <v>121</v>
      </c>
      <c r="P79" s="677"/>
      <c r="Q79" s="677"/>
      <c r="R79" s="677"/>
      <c r="S79" s="677"/>
      <c r="T79" s="677"/>
      <c r="U79" s="677"/>
      <c r="V79" s="677"/>
      <c r="W79" s="677"/>
      <c r="X79" s="677"/>
      <c r="Y79" s="677"/>
      <c r="Z79" s="678"/>
      <c r="AA79" s="687"/>
      <c r="AB79" s="687"/>
      <c r="AC79" s="687"/>
      <c r="AD79" s="687"/>
      <c r="AE79" s="687"/>
      <c r="AF79" s="687"/>
      <c r="AG79" s="687"/>
      <c r="AH79" s="687"/>
      <c r="AI79" s="7"/>
      <c r="AJ79" s="282" t="s">
        <v>34</v>
      </c>
      <c r="AK79" s="283"/>
      <c r="AL79" s="299"/>
      <c r="AM79" s="296">
        <f>COUNTIF(I36:K45,"C")</f>
        <v>0</v>
      </c>
      <c r="AN79" s="297"/>
      <c r="AO79" s="298"/>
      <c r="AP79" s="296">
        <f>IF(I36="C",DA36)+IF(I37="C",DA37)+IF(I38="C",DA38)+IF(I39="C",DA39)+IF(I40="C",DA40)+IF(I41="C",DA41)+IF(I42="C",DA42)+IF(I43="C",DA43)+IF(I44="C",DA44)+IF(I45="C",DA45)</f>
        <v>0</v>
      </c>
      <c r="AQ79" s="297"/>
      <c r="AR79" s="297"/>
      <c r="AS79" s="297"/>
      <c r="AT79" s="298"/>
      <c r="AU79" s="314">
        <f>BO59*AP79</f>
        <v>0</v>
      </c>
      <c r="AV79" s="315"/>
      <c r="AW79" s="315"/>
      <c r="AX79" s="315"/>
      <c r="AY79" s="315"/>
      <c r="AZ79" s="316"/>
      <c r="BA79" s="226"/>
      <c r="BB79" s="475" t="s">
        <v>243</v>
      </c>
      <c r="BC79" s="283"/>
      <c r="BD79" s="283"/>
      <c r="BE79" s="299"/>
      <c r="BF79" s="655"/>
      <c r="BG79" s="655"/>
      <c r="BH79" s="655"/>
      <c r="BI79" s="653"/>
      <c r="BJ79" s="299"/>
      <c r="BK79" s="460"/>
      <c r="BL79" s="460"/>
      <c r="BM79" s="460"/>
      <c r="BN79" s="460"/>
      <c r="BO79" s="460"/>
      <c r="BP79" s="460"/>
      <c r="BQ79" s="460"/>
      <c r="BR79" s="460"/>
      <c r="BS79" s="460"/>
      <c r="BT79" s="7"/>
      <c r="BU79" s="7"/>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7"/>
      <c r="DB79" s="7"/>
      <c r="DC79" s="7"/>
      <c r="DD79" s="7"/>
    </row>
    <row r="80" spans="1:110" ht="17.25" customHeight="1" thickBot="1">
      <c r="A80" s="140"/>
      <c r="B80" s="93"/>
      <c r="C80" s="446" t="s">
        <v>130</v>
      </c>
      <c r="D80" s="447"/>
      <c r="E80" s="447"/>
      <c r="F80" s="447"/>
      <c r="G80" s="447"/>
      <c r="H80" s="447"/>
      <c r="I80" s="447"/>
      <c r="J80" s="447"/>
      <c r="K80" s="447"/>
      <c r="L80" s="447"/>
      <c r="M80" s="447"/>
      <c r="N80" s="447"/>
      <c r="O80" s="679"/>
      <c r="P80" s="679"/>
      <c r="Q80" s="679"/>
      <c r="R80" s="679"/>
      <c r="S80" s="679"/>
      <c r="T80" s="679"/>
      <c r="U80" s="679"/>
      <c r="V80" s="679"/>
      <c r="W80" s="679"/>
      <c r="X80" s="679"/>
      <c r="Y80" s="679"/>
      <c r="Z80" s="680"/>
      <c r="AA80" s="687"/>
      <c r="AB80" s="687"/>
      <c r="AC80" s="687"/>
      <c r="AD80" s="687"/>
      <c r="AE80" s="687"/>
      <c r="AF80" s="687"/>
      <c r="AG80" s="687"/>
      <c r="AH80" s="687"/>
      <c r="AI80" s="7"/>
      <c r="AJ80" s="282" t="s">
        <v>172</v>
      </c>
      <c r="AK80" s="283"/>
      <c r="AL80" s="299"/>
      <c r="AM80" s="296">
        <f>COUNTIF(I36:K45,"D")</f>
        <v>0</v>
      </c>
      <c r="AN80" s="297"/>
      <c r="AO80" s="298"/>
      <c r="AP80" s="296">
        <f>IF(I36="D",DA36)+IF(I37="D",DA37)+IF(I38="D",DA38)+IF(I39="D",DA39)+IF(I40="D",DA40)+IF(I41="D",DA41)+IF(I42="D",DA42)+IF(I43="D",DA43)+IF(I44="D",DA44)+IF(I45="D",DA45)</f>
        <v>0</v>
      </c>
      <c r="AQ80" s="297"/>
      <c r="AR80" s="297"/>
      <c r="AS80" s="297"/>
      <c r="AT80" s="298"/>
      <c r="AU80" s="317" t="s">
        <v>49</v>
      </c>
      <c r="AV80" s="318"/>
      <c r="AW80" s="318"/>
      <c r="AX80" s="318"/>
      <c r="AY80" s="318"/>
      <c r="AZ80" s="319"/>
      <c r="BA80" s="226"/>
      <c r="BB80" s="475" t="s">
        <v>238</v>
      </c>
      <c r="BC80" s="283"/>
      <c r="BD80" s="283"/>
      <c r="BE80" s="299"/>
      <c r="BF80" s="653"/>
      <c r="BG80" s="654"/>
      <c r="BH80" s="654"/>
      <c r="BI80" s="654"/>
      <c r="BJ80" s="299"/>
      <c r="BK80" s="460"/>
      <c r="BL80" s="460"/>
      <c r="BM80" s="460"/>
      <c r="BN80" s="460"/>
      <c r="BO80" s="460"/>
      <c r="BP80" s="460"/>
      <c r="BQ80" s="460"/>
      <c r="BR80" s="460"/>
      <c r="BS80" s="460"/>
      <c r="BT80" s="7"/>
      <c r="BU80" s="7"/>
      <c r="BV80" s="7"/>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7"/>
      <c r="DB80" s="7"/>
      <c r="DC80" s="7"/>
      <c r="DD80" s="7"/>
    </row>
    <row r="81" spans="1:108" ht="17.25" customHeight="1" thickBot="1">
      <c r="A81" s="140"/>
      <c r="B81" s="93"/>
      <c r="C81" s="7"/>
      <c r="D81" s="7"/>
      <c r="E81" s="7"/>
      <c r="F81" s="7"/>
      <c r="G81" s="7"/>
      <c r="H81" s="7"/>
      <c r="I81" s="7"/>
      <c r="J81" s="7"/>
      <c r="K81" s="7"/>
      <c r="L81" s="7"/>
      <c r="M81" s="7"/>
      <c r="N81" s="7"/>
      <c r="O81" s="7"/>
      <c r="P81" s="7"/>
      <c r="Q81" s="7"/>
      <c r="R81" s="7"/>
      <c r="S81" s="7"/>
      <c r="T81" s="7"/>
      <c r="U81" s="7"/>
      <c r="V81" s="7"/>
      <c r="W81" s="135"/>
      <c r="X81" s="135"/>
      <c r="Y81" s="135"/>
      <c r="Z81" s="135"/>
      <c r="AA81" s="135"/>
      <c r="AB81" s="135"/>
      <c r="AC81" s="135"/>
      <c r="AD81" s="135"/>
      <c r="AE81" s="135"/>
      <c r="AF81" s="7"/>
      <c r="AG81" s="7"/>
      <c r="AH81" s="7"/>
      <c r="AI81" s="7"/>
      <c r="AJ81" s="282" t="s">
        <v>25</v>
      </c>
      <c r="AK81" s="283"/>
      <c r="AL81" s="283"/>
      <c r="AM81" s="283"/>
      <c r="AN81" s="283"/>
      <c r="AO81" s="283"/>
      <c r="AP81" s="283"/>
      <c r="AQ81" s="283"/>
      <c r="AR81" s="283"/>
      <c r="AS81" s="283"/>
      <c r="AT81" s="283"/>
      <c r="AU81" s="284">
        <f>AU77+AU78+AU79</f>
        <v>0</v>
      </c>
      <c r="AV81" s="284"/>
      <c r="AW81" s="284"/>
      <c r="AX81" s="284"/>
      <c r="AY81" s="284"/>
      <c r="AZ81" s="285"/>
      <c r="BA81" s="227"/>
      <c r="BB81" s="475" t="s">
        <v>242</v>
      </c>
      <c r="BC81" s="283"/>
      <c r="BD81" s="283"/>
      <c r="BE81" s="299"/>
      <c r="BF81" s="653"/>
      <c r="BG81" s="654"/>
      <c r="BH81" s="654"/>
      <c r="BI81" s="654"/>
      <c r="BJ81" s="299"/>
      <c r="BK81" s="460"/>
      <c r="BL81" s="460"/>
      <c r="BM81" s="460"/>
      <c r="BN81" s="460"/>
      <c r="BO81" s="460"/>
      <c r="BP81" s="460"/>
      <c r="BQ81" s="460"/>
      <c r="BR81" s="460"/>
      <c r="BS81" s="460"/>
      <c r="BT81" s="7"/>
      <c r="BU81" s="7"/>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7"/>
      <c r="DB81" s="7"/>
      <c r="DC81" s="7"/>
      <c r="DD81" s="7"/>
    </row>
    <row r="82" spans="1:108" ht="17.25" customHeight="1">
      <c r="A82" s="140"/>
      <c r="B82" s="93"/>
      <c r="C82" s="662" t="s">
        <v>213</v>
      </c>
      <c r="D82" s="663"/>
      <c r="E82" s="663"/>
      <c r="F82" s="663"/>
      <c r="G82" s="663"/>
      <c r="H82" s="663"/>
      <c r="I82" s="663"/>
      <c r="J82" s="663"/>
      <c r="K82" s="663"/>
      <c r="L82" s="663"/>
      <c r="M82" s="663"/>
      <c r="N82" s="663"/>
      <c r="O82" s="663"/>
      <c r="P82" s="681">
        <f>G67*500</f>
        <v>0</v>
      </c>
      <c r="Q82" s="682"/>
      <c r="R82" s="682"/>
      <c r="S82" s="682"/>
      <c r="T82" s="682"/>
      <c r="U82" s="682"/>
      <c r="V82" s="682"/>
      <c r="W82" s="682"/>
      <c r="X82" s="682"/>
      <c r="Y82" s="682"/>
      <c r="Z82" s="683"/>
      <c r="AA82" s="135"/>
      <c r="AB82" s="688" t="s">
        <v>230</v>
      </c>
      <c r="AC82" s="688"/>
      <c r="AD82" s="688"/>
      <c r="AE82" s="688"/>
      <c r="AF82" s="688"/>
      <c r="AG82" s="688"/>
      <c r="AH82" s="688"/>
      <c r="AI82" s="7"/>
      <c r="AJ82" s="282" t="s">
        <v>125</v>
      </c>
      <c r="AK82" s="283"/>
      <c r="AL82" s="283"/>
      <c r="AM82" s="283"/>
      <c r="AN82" s="283"/>
      <c r="AO82" s="283"/>
      <c r="AP82" s="283"/>
      <c r="AQ82" s="283"/>
      <c r="AR82" s="283"/>
      <c r="AS82" s="283"/>
      <c r="AT82" s="283"/>
      <c r="AU82" s="286"/>
      <c r="AV82" s="286"/>
      <c r="AW82" s="286"/>
      <c r="AX82" s="286"/>
      <c r="AY82" s="286"/>
      <c r="AZ82" s="287"/>
      <c r="BA82" s="231"/>
      <c r="BB82" s="475" t="s">
        <v>235</v>
      </c>
      <c r="BC82" s="283"/>
      <c r="BD82" s="283"/>
      <c r="BE82" s="299"/>
      <c r="BF82" s="653"/>
      <c r="BG82" s="654"/>
      <c r="BH82" s="654"/>
      <c r="BI82" s="654"/>
      <c r="BJ82" s="299"/>
      <c r="BK82" s="460"/>
      <c r="BL82" s="460"/>
      <c r="BM82" s="460"/>
      <c r="BN82" s="460"/>
      <c r="BO82" s="460"/>
      <c r="BP82" s="460"/>
      <c r="BQ82" s="460"/>
      <c r="BR82" s="460"/>
      <c r="BS82" s="460"/>
      <c r="BT82" s="7"/>
      <c r="BU82" s="7"/>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7"/>
      <c r="DB82" s="7"/>
      <c r="DC82" s="7"/>
      <c r="DD82" s="7"/>
    </row>
    <row r="83" spans="1:108" ht="17.25" customHeight="1" thickBot="1">
      <c r="A83" s="140"/>
      <c r="B83" s="93"/>
      <c r="C83" s="664"/>
      <c r="D83" s="665"/>
      <c r="E83" s="665"/>
      <c r="F83" s="665"/>
      <c r="G83" s="665"/>
      <c r="H83" s="665"/>
      <c r="I83" s="665"/>
      <c r="J83" s="665"/>
      <c r="K83" s="665"/>
      <c r="L83" s="665"/>
      <c r="M83" s="665"/>
      <c r="N83" s="665"/>
      <c r="O83" s="665"/>
      <c r="P83" s="684"/>
      <c r="Q83" s="685"/>
      <c r="R83" s="685"/>
      <c r="S83" s="685"/>
      <c r="T83" s="685"/>
      <c r="U83" s="685"/>
      <c r="V83" s="685"/>
      <c r="W83" s="685"/>
      <c r="X83" s="685"/>
      <c r="Y83" s="685"/>
      <c r="Z83" s="686"/>
      <c r="AA83" s="93"/>
      <c r="AB83" s="688"/>
      <c r="AC83" s="688"/>
      <c r="AD83" s="688"/>
      <c r="AE83" s="688"/>
      <c r="AF83" s="688"/>
      <c r="AG83" s="688"/>
      <c r="AH83" s="688"/>
      <c r="AI83" s="7"/>
      <c r="AJ83" s="288" t="s">
        <v>127</v>
      </c>
      <c r="AK83" s="289"/>
      <c r="AL83" s="289"/>
      <c r="AM83" s="289"/>
      <c r="AN83" s="289"/>
      <c r="AO83" s="289"/>
      <c r="AP83" s="289"/>
      <c r="AQ83" s="289"/>
      <c r="AR83" s="292">
        <f>G71+AE71+AU81+AU82</f>
        <v>0</v>
      </c>
      <c r="AS83" s="292"/>
      <c r="AT83" s="292"/>
      <c r="AU83" s="292"/>
      <c r="AV83" s="292"/>
      <c r="AW83" s="292"/>
      <c r="AX83" s="292"/>
      <c r="AY83" s="292"/>
      <c r="AZ83" s="293"/>
      <c r="BA83" s="228"/>
      <c r="BB83" s="703" t="s">
        <v>240</v>
      </c>
      <c r="BC83" s="704"/>
      <c r="BD83" s="704"/>
      <c r="BE83" s="705"/>
      <c r="BF83" s="655"/>
      <c r="BG83" s="655"/>
      <c r="BH83" s="655"/>
      <c r="BI83" s="653"/>
      <c r="BJ83" s="299"/>
      <c r="BK83" s="460"/>
      <c r="BL83" s="460"/>
      <c r="BM83" s="460"/>
      <c r="BN83" s="460"/>
      <c r="BO83" s="460"/>
      <c r="BP83" s="460"/>
      <c r="BQ83" s="460"/>
      <c r="BR83" s="460"/>
      <c r="BS83" s="460"/>
      <c r="BT83" s="7"/>
      <c r="BU83" s="7"/>
      <c r="BV83" s="7"/>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7"/>
      <c r="DB83" s="7"/>
      <c r="DC83" s="7"/>
      <c r="DD83" s="7"/>
    </row>
    <row r="84" spans="1:108" ht="17.25" customHeight="1">
      <c r="A84" s="140"/>
      <c r="B84" s="93"/>
      <c r="U84" s="134"/>
      <c r="V84" s="134"/>
      <c r="W84" s="93"/>
      <c r="X84" s="93"/>
      <c r="Y84" s="93"/>
      <c r="Z84" s="93"/>
      <c r="AA84" s="93"/>
      <c r="AB84" s="688"/>
      <c r="AC84" s="688"/>
      <c r="AD84" s="688"/>
      <c r="AE84" s="688"/>
      <c r="AF84" s="688"/>
      <c r="AG84" s="688"/>
      <c r="AH84" s="688"/>
      <c r="AI84" s="7"/>
      <c r="AJ84" s="290"/>
      <c r="AK84" s="291"/>
      <c r="AL84" s="291"/>
      <c r="AM84" s="291"/>
      <c r="AN84" s="291"/>
      <c r="AO84" s="291"/>
      <c r="AP84" s="291"/>
      <c r="AQ84" s="291"/>
      <c r="AR84" s="294"/>
      <c r="AS84" s="294"/>
      <c r="AT84" s="294"/>
      <c r="AU84" s="294"/>
      <c r="AV84" s="294"/>
      <c r="AW84" s="294"/>
      <c r="AX84" s="294"/>
      <c r="AY84" s="294"/>
      <c r="AZ84" s="295"/>
      <c r="BA84" s="228"/>
      <c r="BB84" s="475" t="s">
        <v>233</v>
      </c>
      <c r="BC84" s="283"/>
      <c r="BD84" s="283"/>
      <c r="BE84" s="299"/>
      <c r="BF84" s="655"/>
      <c r="BG84" s="655"/>
      <c r="BH84" s="655"/>
      <c r="BI84" s="653"/>
      <c r="BJ84" s="299"/>
      <c r="BK84" s="460"/>
      <c r="BL84" s="460"/>
      <c r="BM84" s="460"/>
      <c r="BN84" s="460"/>
      <c r="BO84" s="460"/>
      <c r="BP84" s="460"/>
      <c r="BQ84" s="460"/>
      <c r="BR84" s="460"/>
      <c r="BS84" s="460"/>
      <c r="BT84" s="7"/>
      <c r="BU84" s="7"/>
      <c r="BV84" s="188"/>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7"/>
      <c r="DB84" s="7"/>
      <c r="DC84" s="7"/>
      <c r="DD84" s="7"/>
    </row>
    <row r="85" spans="1:108" ht="17.25" customHeight="1">
      <c r="A85" s="140"/>
      <c r="B85" s="93"/>
      <c r="C85" s="656" t="s">
        <v>38</v>
      </c>
      <c r="D85" s="657"/>
      <c r="E85" s="657"/>
      <c r="F85" s="657"/>
      <c r="G85" s="657"/>
      <c r="H85" s="657"/>
      <c r="I85" s="658"/>
      <c r="J85" s="659" t="s">
        <v>39</v>
      </c>
      <c r="K85" s="660"/>
      <c r="L85" s="660"/>
      <c r="M85" s="660"/>
      <c r="N85" s="660"/>
      <c r="O85" s="660"/>
      <c r="P85" s="661"/>
      <c r="Q85" s="133"/>
      <c r="R85" s="133"/>
      <c r="S85" s="133"/>
      <c r="T85" s="133"/>
      <c r="U85" s="134"/>
      <c r="V85" s="134"/>
      <c r="W85" s="93"/>
      <c r="X85" s="93"/>
      <c r="Y85" s="93"/>
      <c r="Z85" s="93"/>
      <c r="AA85" s="93"/>
      <c r="AB85" s="688"/>
      <c r="AC85" s="688"/>
      <c r="AD85" s="688"/>
      <c r="AE85" s="688"/>
      <c r="AF85" s="688"/>
      <c r="AG85" s="688"/>
      <c r="AH85" s="688"/>
      <c r="AI85" s="7"/>
      <c r="AJ85" s="666" t="s">
        <v>126</v>
      </c>
      <c r="AK85" s="667"/>
      <c r="AL85" s="667"/>
      <c r="AM85" s="667"/>
      <c r="AN85" s="667"/>
      <c r="AO85" s="667"/>
      <c r="AP85" s="675" t="s">
        <v>131</v>
      </c>
      <c r="AQ85" s="675"/>
      <c r="AR85" s="270"/>
      <c r="AS85" s="271"/>
      <c r="AT85" s="271"/>
      <c r="AU85" s="271"/>
      <c r="AV85" s="271"/>
      <c r="AW85" s="271"/>
      <c r="AX85" s="271"/>
      <c r="AY85" s="271"/>
      <c r="AZ85" s="272"/>
      <c r="BA85" s="232"/>
      <c r="BB85" s="693" t="s">
        <v>236</v>
      </c>
      <c r="BC85" s="289"/>
      <c r="BD85" s="289"/>
      <c r="BE85" s="289"/>
      <c r="BF85" s="289"/>
      <c r="BG85" s="289"/>
      <c r="BH85" s="289"/>
      <c r="BI85" s="694"/>
      <c r="BJ85" s="697"/>
      <c r="BK85" s="698"/>
      <c r="BL85" s="698"/>
      <c r="BM85" s="698"/>
      <c r="BN85" s="698"/>
      <c r="BO85" s="698"/>
      <c r="BP85" s="698"/>
      <c r="BQ85" s="698"/>
      <c r="BR85" s="698"/>
      <c r="BS85" s="699"/>
      <c r="BT85" s="7"/>
      <c r="BU85" s="7"/>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7"/>
      <c r="DB85" s="7"/>
      <c r="DC85" s="7"/>
      <c r="DD85" s="7"/>
    </row>
    <row r="86" spans="1:108" ht="17.25" customHeight="1">
      <c r="A86" s="140"/>
      <c r="B86" s="93"/>
      <c r="C86" s="672"/>
      <c r="D86" s="673"/>
      <c r="E86" s="673"/>
      <c r="F86" s="673"/>
      <c r="G86" s="673"/>
      <c r="H86" s="673"/>
      <c r="I86" s="674"/>
      <c r="J86" s="672"/>
      <c r="K86" s="673"/>
      <c r="L86" s="673"/>
      <c r="M86" s="673"/>
      <c r="N86" s="673"/>
      <c r="O86" s="673"/>
      <c r="P86" s="674"/>
      <c r="R86" s="127" t="s">
        <v>123</v>
      </c>
      <c r="U86" s="134"/>
      <c r="V86" s="134"/>
      <c r="W86" s="93"/>
      <c r="X86" s="93"/>
      <c r="Y86" s="93"/>
      <c r="Z86" s="93"/>
      <c r="AA86" s="93"/>
      <c r="AB86" s="93"/>
      <c r="AC86" s="7"/>
      <c r="AD86" s="7"/>
      <c r="AE86" s="7"/>
      <c r="AF86" s="7"/>
      <c r="AG86" s="7"/>
      <c r="AH86" s="7"/>
      <c r="AI86" s="7"/>
      <c r="AJ86" s="668"/>
      <c r="AK86" s="669"/>
      <c r="AL86" s="669"/>
      <c r="AM86" s="669"/>
      <c r="AN86" s="669"/>
      <c r="AO86" s="669"/>
      <c r="AP86" s="675"/>
      <c r="AQ86" s="675"/>
      <c r="AR86" s="273"/>
      <c r="AS86" s="274"/>
      <c r="AT86" s="274"/>
      <c r="AU86" s="274"/>
      <c r="AV86" s="274"/>
      <c r="AW86" s="274"/>
      <c r="AX86" s="274"/>
      <c r="AY86" s="274"/>
      <c r="AZ86" s="275"/>
      <c r="BA86" s="232"/>
      <c r="BB86" s="695"/>
      <c r="BC86" s="291"/>
      <c r="BD86" s="291"/>
      <c r="BE86" s="291"/>
      <c r="BF86" s="291"/>
      <c r="BG86" s="291"/>
      <c r="BH86" s="291"/>
      <c r="BI86" s="696"/>
      <c r="BJ86" s="700"/>
      <c r="BK86" s="701"/>
      <c r="BL86" s="701"/>
      <c r="BM86" s="701"/>
      <c r="BN86" s="701"/>
      <c r="BO86" s="701"/>
      <c r="BP86" s="701"/>
      <c r="BQ86" s="701"/>
      <c r="BR86" s="701"/>
      <c r="BS86" s="702"/>
      <c r="BT86" s="7"/>
      <c r="BU86" s="7"/>
      <c r="BV86" s="7"/>
      <c r="BW86" s="189"/>
      <c r="BX86" s="189"/>
      <c r="BY86" s="189"/>
      <c r="BZ86" s="189"/>
      <c r="CA86" s="189"/>
      <c r="CB86" s="189"/>
      <c r="CC86" s="189"/>
      <c r="CD86" s="189"/>
      <c r="CE86" s="189"/>
      <c r="CF86" s="189"/>
      <c r="CG86" s="189"/>
      <c r="CH86" s="189"/>
      <c r="CI86" s="189"/>
      <c r="CJ86" s="189"/>
      <c r="CK86" s="189"/>
      <c r="CL86" s="189"/>
      <c r="CM86" s="189"/>
      <c r="CN86" s="189"/>
      <c r="CO86" s="189"/>
      <c r="CP86" s="189"/>
      <c r="CQ86" s="189"/>
      <c r="CR86" s="189"/>
      <c r="CS86" s="189"/>
      <c r="CT86" s="7"/>
      <c r="CU86" s="7"/>
      <c r="CV86" s="7"/>
      <c r="CW86" s="7"/>
      <c r="CX86" s="7"/>
      <c r="CY86" s="7"/>
      <c r="CZ86" s="7"/>
      <c r="DA86" s="7"/>
      <c r="DB86" s="7"/>
      <c r="DC86" s="7"/>
      <c r="DD86" s="7"/>
    </row>
    <row r="87" spans="1:108" ht="17.25" customHeight="1">
      <c r="A87" s="140"/>
      <c r="B87" s="93"/>
      <c r="C87" s="672"/>
      <c r="D87" s="673"/>
      <c r="E87" s="673"/>
      <c r="F87" s="673"/>
      <c r="G87" s="673"/>
      <c r="H87" s="673"/>
      <c r="I87" s="674"/>
      <c r="J87" s="672"/>
      <c r="K87" s="673"/>
      <c r="L87" s="673"/>
      <c r="M87" s="673"/>
      <c r="N87" s="673"/>
      <c r="O87" s="673"/>
      <c r="P87" s="674"/>
      <c r="Q87" s="134"/>
      <c r="R87" s="221" t="s">
        <v>124</v>
      </c>
      <c r="S87" s="134"/>
      <c r="T87" s="134"/>
      <c r="U87" s="134"/>
      <c r="V87" s="134"/>
      <c r="W87" s="93"/>
      <c r="X87" s="93"/>
      <c r="Y87" s="93"/>
      <c r="Z87" s="93"/>
      <c r="AA87" s="93"/>
      <c r="AB87" s="93"/>
      <c r="AC87" s="7"/>
      <c r="AD87" s="7"/>
      <c r="AE87" s="7"/>
      <c r="AF87" s="7"/>
      <c r="AG87" s="7"/>
      <c r="AH87" s="7"/>
      <c r="AI87" s="7"/>
      <c r="AJ87" s="668"/>
      <c r="AK87" s="669"/>
      <c r="AL87" s="669"/>
      <c r="AM87" s="669"/>
      <c r="AN87" s="669"/>
      <c r="AO87" s="669"/>
      <c r="AP87" s="460" t="s">
        <v>132</v>
      </c>
      <c r="AQ87" s="460"/>
      <c r="AR87" s="276"/>
      <c r="AS87" s="277"/>
      <c r="AT87" s="277"/>
      <c r="AU87" s="277"/>
      <c r="AV87" s="277"/>
      <c r="AW87" s="277"/>
      <c r="AX87" s="277"/>
      <c r="AY87" s="277"/>
      <c r="AZ87" s="278"/>
      <c r="BA87" s="233"/>
      <c r="BB87" s="693" t="s">
        <v>234</v>
      </c>
      <c r="BC87" s="289"/>
      <c r="BD87" s="289"/>
      <c r="BE87" s="289"/>
      <c r="BF87" s="289"/>
      <c r="BG87" s="289"/>
      <c r="BH87" s="289"/>
      <c r="BI87" s="694"/>
      <c r="BJ87" s="697"/>
      <c r="BK87" s="698"/>
      <c r="BL87" s="698"/>
      <c r="BM87" s="698"/>
      <c r="BN87" s="698"/>
      <c r="BO87" s="698"/>
      <c r="BP87" s="698"/>
      <c r="BQ87" s="698"/>
      <c r="BR87" s="698"/>
      <c r="BS87" s="699"/>
      <c r="BT87" s="7"/>
      <c r="BU87" s="7"/>
      <c r="BV87" s="189"/>
      <c r="BW87" s="189"/>
      <c r="BX87" s="189"/>
      <c r="BY87" s="189"/>
      <c r="BZ87" s="189"/>
      <c r="CA87" s="189"/>
      <c r="CB87" s="189"/>
      <c r="CC87" s="189"/>
      <c r="CD87" s="189"/>
      <c r="CE87" s="189"/>
      <c r="CF87" s="189"/>
      <c r="CG87" s="189"/>
      <c r="CH87" s="189"/>
      <c r="CI87" s="189"/>
      <c r="CJ87" s="189"/>
      <c r="CK87" s="189"/>
      <c r="CL87" s="189"/>
      <c r="CM87" s="189"/>
      <c r="CN87" s="189"/>
      <c r="CO87" s="189"/>
      <c r="CP87" s="189"/>
      <c r="CQ87" s="189"/>
      <c r="CR87" s="189"/>
      <c r="CS87" s="189"/>
      <c r="CT87" s="7"/>
      <c r="CU87" s="7"/>
      <c r="CV87" s="7"/>
      <c r="CW87" s="7"/>
      <c r="CX87" s="7"/>
      <c r="CY87" s="7"/>
      <c r="CZ87" s="7"/>
      <c r="DA87" s="7"/>
      <c r="DB87" s="7"/>
      <c r="DC87" s="7"/>
      <c r="DD87" s="7"/>
    </row>
    <row r="88" spans="1:108" ht="17.25" customHeight="1" thickBot="1">
      <c r="A88" s="140"/>
      <c r="B88" s="93"/>
      <c r="C88" s="672"/>
      <c r="D88" s="673"/>
      <c r="E88" s="673"/>
      <c r="F88" s="673"/>
      <c r="G88" s="673"/>
      <c r="H88" s="673"/>
      <c r="I88" s="674"/>
      <c r="J88" s="672"/>
      <c r="K88" s="673"/>
      <c r="L88" s="673"/>
      <c r="M88" s="673"/>
      <c r="N88" s="673"/>
      <c r="O88" s="673"/>
      <c r="P88" s="674"/>
      <c r="Q88" s="134"/>
      <c r="R88" s="134"/>
      <c r="S88" s="134"/>
      <c r="T88" s="134"/>
      <c r="U88" s="134"/>
      <c r="V88" s="134"/>
      <c r="W88" s="93"/>
      <c r="X88" s="93"/>
      <c r="Y88" s="93"/>
      <c r="Z88" s="93"/>
      <c r="AA88" s="93"/>
      <c r="AB88" s="93"/>
      <c r="AC88" s="7"/>
      <c r="AD88" s="7"/>
      <c r="AE88" s="7"/>
      <c r="AF88" s="7"/>
      <c r="AG88" s="7"/>
      <c r="AH88" s="7"/>
      <c r="AI88" s="7"/>
      <c r="AJ88" s="670"/>
      <c r="AK88" s="671"/>
      <c r="AL88" s="671"/>
      <c r="AM88" s="671"/>
      <c r="AN88" s="671"/>
      <c r="AO88" s="671"/>
      <c r="AP88" s="676"/>
      <c r="AQ88" s="676"/>
      <c r="AR88" s="279"/>
      <c r="AS88" s="280"/>
      <c r="AT88" s="280"/>
      <c r="AU88" s="280"/>
      <c r="AV88" s="280"/>
      <c r="AW88" s="280"/>
      <c r="AX88" s="280"/>
      <c r="AY88" s="280"/>
      <c r="AZ88" s="281"/>
      <c r="BA88" s="233"/>
      <c r="BB88" s="695"/>
      <c r="BC88" s="291"/>
      <c r="BD88" s="291"/>
      <c r="BE88" s="291"/>
      <c r="BF88" s="291"/>
      <c r="BG88" s="291"/>
      <c r="BH88" s="291"/>
      <c r="BI88" s="696"/>
      <c r="BJ88" s="700"/>
      <c r="BK88" s="701"/>
      <c r="BL88" s="701"/>
      <c r="BM88" s="701"/>
      <c r="BN88" s="701"/>
      <c r="BO88" s="701"/>
      <c r="BP88" s="701"/>
      <c r="BQ88" s="701"/>
      <c r="BR88" s="701"/>
      <c r="BS88" s="702"/>
      <c r="BT88" s="7"/>
      <c r="BU88" s="7"/>
      <c r="BV88" s="7"/>
      <c r="BW88" s="190"/>
      <c r="BX88" s="190"/>
      <c r="BY88" s="190"/>
      <c r="BZ88" s="190"/>
      <c r="CA88" s="190"/>
      <c r="CB88" s="190"/>
      <c r="CC88" s="190"/>
      <c r="CD88" s="190"/>
      <c r="CE88" s="190"/>
      <c r="CF88" s="190"/>
      <c r="CG88" s="190"/>
      <c r="CH88" s="190"/>
      <c r="CI88" s="190"/>
      <c r="CJ88" s="190"/>
      <c r="CK88" s="190"/>
      <c r="CL88" s="190"/>
      <c r="CM88" s="190"/>
      <c r="CN88" s="190"/>
      <c r="CO88" s="190"/>
      <c r="CP88" s="190"/>
      <c r="CQ88" s="190"/>
      <c r="CR88" s="190"/>
      <c r="CS88" s="190"/>
      <c r="CT88" s="190"/>
      <c r="CU88" s="190"/>
      <c r="CV88" s="190"/>
      <c r="CW88" s="190"/>
      <c r="CX88" s="190"/>
      <c r="CY88" s="190"/>
      <c r="CZ88" s="190"/>
      <c r="DA88" s="7"/>
      <c r="DB88" s="7"/>
      <c r="DC88" s="7"/>
      <c r="DD88" s="7"/>
    </row>
    <row r="89" spans="1:108" ht="7.5" customHeight="1">
      <c r="A89" s="140"/>
      <c r="B89" s="148"/>
      <c r="C89" s="154"/>
      <c r="D89" s="154"/>
      <c r="E89" s="154"/>
      <c r="F89" s="154"/>
      <c r="G89" s="154"/>
      <c r="H89" s="154"/>
      <c r="I89" s="154"/>
      <c r="J89" s="154"/>
      <c r="K89" s="154"/>
      <c r="L89" s="154"/>
      <c r="M89" s="155"/>
      <c r="N89" s="156"/>
      <c r="O89" s="156"/>
      <c r="P89" s="156"/>
      <c r="Q89" s="156"/>
      <c r="R89" s="156"/>
      <c r="S89" s="156"/>
      <c r="T89" s="156"/>
      <c r="U89" s="156"/>
      <c r="V89" s="156"/>
      <c r="W89" s="148"/>
      <c r="X89" s="148"/>
      <c r="Y89" s="148"/>
      <c r="Z89" s="148"/>
      <c r="AA89" s="148"/>
      <c r="AB89" s="148"/>
      <c r="AC89" s="155"/>
      <c r="AD89" s="155"/>
      <c r="AE89" s="155"/>
      <c r="AF89" s="155"/>
      <c r="AG89" s="155"/>
      <c r="AH89" s="155"/>
      <c r="AI89" s="155"/>
      <c r="AJ89" s="157"/>
      <c r="AK89" s="157"/>
      <c r="AL89" s="157"/>
      <c r="AM89" s="157"/>
      <c r="AN89" s="157"/>
      <c r="AO89" s="157"/>
      <c r="AP89" s="157"/>
      <c r="AQ89" s="157"/>
      <c r="AR89" s="145"/>
      <c r="AS89" s="145"/>
      <c r="AT89" s="145"/>
      <c r="AU89" s="145"/>
      <c r="AV89" s="145"/>
      <c r="AW89" s="145"/>
      <c r="AX89" s="145"/>
      <c r="AY89" s="145"/>
      <c r="AZ89" s="145"/>
      <c r="BA89" s="145"/>
      <c r="BB89" s="229"/>
      <c r="BC89" s="229"/>
      <c r="BD89" s="229"/>
      <c r="BE89" s="229"/>
      <c r="BF89" s="229"/>
      <c r="BG89" s="229"/>
      <c r="BH89" s="229"/>
      <c r="BI89" s="229"/>
      <c r="BJ89" s="229"/>
      <c r="BK89" s="229"/>
      <c r="BL89" s="229"/>
      <c r="BM89" s="229"/>
      <c r="BN89" s="229"/>
      <c r="BO89" s="229"/>
      <c r="BP89" s="229"/>
      <c r="BQ89" s="229"/>
      <c r="BR89" s="229"/>
      <c r="BS89" s="229"/>
      <c r="BT89" s="155"/>
      <c r="BU89" s="155"/>
      <c r="BV89" s="190"/>
      <c r="BW89" s="190"/>
      <c r="BX89" s="190"/>
      <c r="BY89" s="190"/>
      <c r="BZ89" s="190"/>
      <c r="CA89" s="190"/>
      <c r="CB89" s="190"/>
      <c r="CC89" s="190"/>
      <c r="CD89" s="190"/>
      <c r="CE89" s="190"/>
      <c r="CF89" s="190"/>
      <c r="CG89" s="190"/>
      <c r="CH89" s="190"/>
      <c r="CI89" s="190"/>
      <c r="CJ89" s="190"/>
      <c r="CK89" s="190"/>
      <c r="CL89" s="190"/>
      <c r="CM89" s="190"/>
      <c r="CN89" s="190"/>
      <c r="CO89" s="190"/>
      <c r="CP89" s="190"/>
      <c r="CQ89" s="190"/>
      <c r="CR89" s="190"/>
      <c r="CS89" s="190"/>
      <c r="CT89" s="190"/>
      <c r="CU89" s="190"/>
      <c r="CV89" s="190"/>
      <c r="CW89" s="190"/>
      <c r="CX89" s="190"/>
      <c r="CY89" s="190"/>
      <c r="CZ89" s="190"/>
      <c r="DA89" s="7"/>
      <c r="DB89" s="7"/>
      <c r="DC89" s="7"/>
      <c r="DD89" s="7"/>
    </row>
    <row r="90" spans="1:108" ht="17.25" customHeight="1">
      <c r="A90" s="140"/>
      <c r="B90" s="148"/>
      <c r="C90" s="154"/>
      <c r="D90" s="154"/>
      <c r="E90" s="154"/>
      <c r="F90" s="154"/>
      <c r="G90" s="154"/>
      <c r="H90" s="154"/>
      <c r="I90" s="154"/>
      <c r="J90" s="154"/>
      <c r="K90" s="154"/>
      <c r="L90" s="154"/>
      <c r="M90" s="155"/>
      <c r="N90" s="156"/>
      <c r="O90" s="156"/>
      <c r="P90" s="156"/>
      <c r="Q90" s="156"/>
      <c r="R90" s="156"/>
      <c r="S90" s="156"/>
      <c r="T90" s="156"/>
      <c r="U90" s="156"/>
      <c r="V90" s="156"/>
      <c r="W90" s="148"/>
      <c r="X90" s="148"/>
      <c r="Y90" s="148"/>
      <c r="Z90" s="148"/>
      <c r="AA90" s="148"/>
      <c r="AB90" s="148"/>
      <c r="AC90" s="155"/>
      <c r="AD90" s="155"/>
      <c r="AE90" s="155"/>
      <c r="AF90" s="155"/>
      <c r="AG90" s="155"/>
      <c r="AH90" s="155"/>
      <c r="AI90" s="155"/>
      <c r="AJ90" s="157"/>
      <c r="AK90" s="157"/>
      <c r="AL90" s="157"/>
      <c r="AM90" s="157"/>
      <c r="AN90" s="157"/>
      <c r="AO90" s="157"/>
      <c r="AP90" s="157"/>
      <c r="AQ90" s="157"/>
      <c r="AR90" s="145"/>
      <c r="AS90" s="145"/>
      <c r="AT90" s="145"/>
      <c r="AU90" s="145"/>
      <c r="AV90" s="145"/>
      <c r="AW90" s="145"/>
      <c r="AX90" s="145"/>
      <c r="AY90" s="145"/>
      <c r="AZ90" s="145"/>
      <c r="BA90" s="145"/>
      <c r="BB90" s="145"/>
      <c r="BC90" s="145"/>
      <c r="BD90" s="155"/>
      <c r="BE90" s="155"/>
      <c r="BF90" s="155"/>
      <c r="BG90" s="155"/>
      <c r="BH90" s="155"/>
      <c r="BI90" s="155"/>
      <c r="BJ90" s="155"/>
      <c r="BK90" s="155"/>
      <c r="BL90" s="155"/>
      <c r="BM90" s="155"/>
      <c r="BN90" s="155"/>
      <c r="BO90" s="155"/>
      <c r="BP90" s="155"/>
      <c r="BQ90" s="155"/>
      <c r="BR90" s="155"/>
      <c r="BS90" s="155"/>
      <c r="BT90" s="155"/>
      <c r="BU90" s="155"/>
      <c r="BV90" s="190"/>
      <c r="BW90" s="190"/>
      <c r="BX90" s="190"/>
      <c r="BY90" s="190"/>
      <c r="BZ90" s="190"/>
      <c r="CA90" s="190"/>
      <c r="CB90" s="190"/>
      <c r="CC90" s="190"/>
      <c r="CD90" s="190"/>
      <c r="CE90" s="190"/>
      <c r="CF90" s="190"/>
      <c r="CG90" s="190"/>
      <c r="CH90" s="190"/>
      <c r="CI90" s="190"/>
      <c r="CJ90" s="190"/>
      <c r="CK90" s="190"/>
      <c r="CL90" s="190"/>
      <c r="CM90" s="190"/>
      <c r="CN90" s="190"/>
      <c r="CO90" s="190"/>
      <c r="CP90" s="190"/>
      <c r="CQ90" s="190"/>
      <c r="CR90" s="190"/>
      <c r="CS90" s="190"/>
      <c r="CT90" s="190"/>
      <c r="CU90" s="190"/>
      <c r="CV90" s="190"/>
      <c r="CW90" s="190"/>
      <c r="CX90" s="190"/>
      <c r="CY90" s="190"/>
      <c r="CZ90" s="190"/>
      <c r="DA90" s="7"/>
      <c r="DB90" s="7"/>
      <c r="DC90" s="7"/>
      <c r="DD90" s="7"/>
    </row>
    <row r="91" spans="1:108" ht="17.25" customHeight="1">
      <c r="A91" s="140"/>
      <c r="B91" s="148"/>
      <c r="C91" s="155"/>
      <c r="D91" s="155"/>
      <c r="E91" s="155"/>
      <c r="F91" s="155"/>
      <c r="G91" s="155"/>
      <c r="H91" s="155"/>
      <c r="I91" s="155"/>
      <c r="J91" s="155"/>
      <c r="K91" s="155"/>
      <c r="L91" s="155"/>
      <c r="M91" s="155"/>
      <c r="N91" s="155"/>
      <c r="O91" s="155"/>
      <c r="P91" s="155"/>
      <c r="Q91" s="155"/>
      <c r="R91" s="155"/>
      <c r="S91" s="155"/>
      <c r="T91" s="155"/>
      <c r="U91" s="156"/>
      <c r="V91" s="156"/>
      <c r="W91" s="148"/>
      <c r="X91" s="148"/>
      <c r="Y91" s="148"/>
      <c r="Z91" s="148"/>
      <c r="AA91" s="148"/>
      <c r="AB91" s="148"/>
      <c r="AC91" s="155"/>
      <c r="AD91" s="155"/>
      <c r="AE91" s="155"/>
      <c r="AF91" s="155"/>
      <c r="AG91" s="155"/>
      <c r="AH91" s="155"/>
      <c r="AI91" s="155"/>
      <c r="AJ91" s="146"/>
      <c r="AK91" s="146"/>
      <c r="AL91" s="146"/>
      <c r="AM91" s="146"/>
      <c r="AN91" s="146"/>
      <c r="AO91" s="146"/>
      <c r="AP91" s="146"/>
      <c r="AQ91" s="146"/>
      <c r="AR91" s="158"/>
      <c r="AS91" s="158"/>
      <c r="AT91" s="158"/>
      <c r="AU91" s="158"/>
      <c r="AV91" s="158"/>
      <c r="AW91" s="158"/>
      <c r="AX91" s="158"/>
      <c r="AY91" s="158"/>
      <c r="AZ91" s="158"/>
      <c r="BA91" s="158"/>
      <c r="BB91" s="158"/>
      <c r="BC91" s="158"/>
      <c r="BD91" s="155"/>
      <c r="BE91" s="155"/>
      <c r="BF91" s="155"/>
      <c r="BG91" s="155"/>
      <c r="BH91" s="155"/>
      <c r="BI91" s="155"/>
      <c r="BJ91" s="155"/>
      <c r="BK91" s="155"/>
      <c r="BL91" s="155"/>
      <c r="BM91" s="155"/>
      <c r="BN91" s="155"/>
      <c r="BO91" s="155"/>
      <c r="BP91" s="155"/>
      <c r="BQ91" s="155"/>
      <c r="BR91" s="155"/>
      <c r="BS91" s="155"/>
      <c r="BT91" s="155"/>
      <c r="BU91" s="155"/>
      <c r="BV91" s="7"/>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7"/>
      <c r="DB91" s="7"/>
      <c r="DC91" s="7"/>
      <c r="DD91" s="7"/>
    </row>
    <row r="92" spans="1:108" ht="17.25" customHeight="1">
      <c r="A92" s="140"/>
      <c r="B92" s="148"/>
      <c r="C92" s="155"/>
      <c r="D92" s="155"/>
      <c r="E92" s="155"/>
      <c r="F92" s="155"/>
      <c r="G92" s="155"/>
      <c r="H92" s="155"/>
      <c r="I92" s="155"/>
      <c r="J92" s="155"/>
      <c r="K92" s="155"/>
      <c r="L92" s="155"/>
      <c r="M92" s="155"/>
      <c r="N92" s="155"/>
      <c r="O92" s="155"/>
      <c r="P92" s="155"/>
      <c r="Q92" s="155"/>
      <c r="R92" s="155"/>
      <c r="S92" s="155"/>
      <c r="T92" s="155"/>
      <c r="U92" s="156"/>
      <c r="V92" s="156"/>
      <c r="W92" s="148"/>
      <c r="X92" s="148"/>
      <c r="Y92" s="148"/>
      <c r="Z92" s="148"/>
      <c r="AA92" s="148"/>
      <c r="AB92" s="148"/>
      <c r="AC92" s="155"/>
      <c r="AD92" s="155"/>
      <c r="AE92" s="155"/>
      <c r="AF92" s="155"/>
      <c r="AG92" s="155"/>
      <c r="AH92" s="155"/>
      <c r="AI92" s="155"/>
      <c r="AJ92" s="146"/>
      <c r="AK92" s="146"/>
      <c r="AL92" s="146"/>
      <c r="AM92" s="146"/>
      <c r="AN92" s="146"/>
      <c r="AO92" s="146"/>
      <c r="AP92" s="146"/>
      <c r="AQ92" s="146"/>
      <c r="AR92" s="158"/>
      <c r="AS92" s="158"/>
      <c r="AT92" s="158"/>
      <c r="AU92" s="158"/>
      <c r="AV92" s="158"/>
      <c r="AW92" s="158"/>
      <c r="AX92" s="158"/>
      <c r="AY92" s="158"/>
      <c r="AZ92" s="158"/>
      <c r="BA92" s="158"/>
      <c r="BB92" s="158"/>
      <c r="BC92" s="158"/>
      <c r="BD92" s="155"/>
      <c r="BE92" s="155"/>
      <c r="BF92" s="155"/>
      <c r="BG92" s="155"/>
      <c r="BH92" s="155"/>
      <c r="BI92" s="155"/>
      <c r="BJ92" s="155"/>
      <c r="BK92" s="155"/>
      <c r="BL92" s="155"/>
      <c r="BM92" s="155"/>
      <c r="BN92" s="155"/>
      <c r="BO92" s="155"/>
      <c r="BP92" s="155"/>
      <c r="BQ92" s="155"/>
      <c r="BR92" s="155"/>
      <c r="BS92" s="155"/>
      <c r="BT92" s="155"/>
      <c r="BU92" s="155"/>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7"/>
      <c r="DB92" s="7"/>
      <c r="DC92" s="7"/>
      <c r="DD92" s="7"/>
    </row>
    <row r="93" spans="1:108" ht="17.25" customHeight="1">
      <c r="A93" s="140"/>
      <c r="B93" s="148"/>
      <c r="C93" s="155"/>
      <c r="D93" s="155"/>
      <c r="E93" s="155"/>
      <c r="F93" s="155"/>
      <c r="G93" s="155"/>
      <c r="H93" s="155"/>
      <c r="I93" s="155"/>
      <c r="J93" s="155"/>
      <c r="K93" s="155"/>
      <c r="L93" s="155"/>
      <c r="M93" s="155"/>
      <c r="N93" s="155"/>
      <c r="O93" s="155"/>
      <c r="P93" s="155"/>
      <c r="Q93" s="155"/>
      <c r="R93" s="155"/>
      <c r="S93" s="155"/>
      <c r="T93" s="155"/>
      <c r="U93" s="156"/>
      <c r="V93" s="156"/>
      <c r="W93" s="148"/>
      <c r="X93" s="148"/>
      <c r="Y93" s="148"/>
      <c r="Z93" s="148"/>
      <c r="AA93" s="148"/>
      <c r="AB93" s="148"/>
      <c r="AC93" s="155"/>
      <c r="AD93" s="155"/>
      <c r="AE93" s="155"/>
      <c r="AF93" s="155"/>
      <c r="AG93" s="155"/>
      <c r="AH93" s="155"/>
      <c r="AI93" s="155"/>
      <c r="AJ93" s="146"/>
      <c r="AK93" s="146"/>
      <c r="AL93" s="146"/>
      <c r="AM93" s="146"/>
      <c r="AN93" s="146"/>
      <c r="AO93" s="146"/>
      <c r="AP93" s="146"/>
      <c r="AQ93" s="146"/>
      <c r="AR93" s="158"/>
      <c r="AS93" s="158"/>
      <c r="AT93" s="158"/>
      <c r="AU93" s="158"/>
      <c r="AV93" s="158"/>
      <c r="AW93" s="158"/>
      <c r="AX93" s="158"/>
      <c r="AY93" s="158"/>
      <c r="AZ93" s="158"/>
      <c r="BA93" s="158"/>
      <c r="BB93" s="158"/>
      <c r="BC93" s="158"/>
      <c r="BD93" s="155"/>
      <c r="BE93" s="155"/>
      <c r="BF93" s="155"/>
      <c r="BG93" s="155"/>
      <c r="BH93" s="155"/>
      <c r="BI93" s="155"/>
      <c r="BJ93" s="155"/>
      <c r="BK93" s="155"/>
      <c r="BL93" s="155"/>
      <c r="BM93" s="155"/>
      <c r="BN93" s="155"/>
      <c r="BO93" s="155"/>
      <c r="BP93" s="155"/>
      <c r="BQ93" s="155"/>
      <c r="BR93" s="155"/>
      <c r="BS93" s="155"/>
      <c r="BT93" s="155"/>
      <c r="BU93" s="155"/>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7"/>
      <c r="DB93" s="7"/>
      <c r="DC93" s="7"/>
      <c r="DD93" s="7"/>
    </row>
    <row r="94" spans="1:108" ht="17.25" customHeight="1">
      <c r="A94" s="140"/>
      <c r="B94" s="148"/>
      <c r="C94" s="155"/>
      <c r="D94" s="155"/>
      <c r="E94" s="155"/>
      <c r="F94" s="155"/>
      <c r="G94" s="155"/>
      <c r="H94" s="155"/>
      <c r="I94" s="155"/>
      <c r="J94" s="155"/>
      <c r="K94" s="155"/>
      <c r="L94" s="155"/>
      <c r="M94" s="155"/>
      <c r="N94" s="155"/>
      <c r="O94" s="155"/>
      <c r="P94" s="155"/>
      <c r="Q94" s="155"/>
      <c r="R94" s="155"/>
      <c r="S94" s="155"/>
      <c r="T94" s="155"/>
      <c r="U94" s="156"/>
      <c r="V94" s="156"/>
      <c r="W94" s="148"/>
      <c r="X94" s="148"/>
      <c r="Y94" s="148"/>
      <c r="Z94" s="148"/>
      <c r="AA94" s="148"/>
      <c r="AB94" s="148"/>
      <c r="AC94" s="155"/>
      <c r="AD94" s="155"/>
      <c r="AE94" s="155"/>
      <c r="AF94" s="155"/>
      <c r="AG94" s="155"/>
      <c r="AH94" s="155"/>
      <c r="AI94" s="155"/>
      <c r="AJ94" s="146"/>
      <c r="AK94" s="146"/>
      <c r="AL94" s="146"/>
      <c r="AM94" s="146"/>
      <c r="AN94" s="146"/>
      <c r="AO94" s="146"/>
      <c r="AP94" s="146"/>
      <c r="AQ94" s="146"/>
      <c r="AR94" s="158"/>
      <c r="AS94" s="158"/>
      <c r="AT94" s="158"/>
      <c r="AU94" s="158"/>
      <c r="AV94" s="158"/>
      <c r="AW94" s="158"/>
      <c r="AX94" s="158"/>
      <c r="AY94" s="158"/>
      <c r="AZ94" s="158"/>
      <c r="BA94" s="158"/>
      <c r="BB94" s="158"/>
      <c r="BC94" s="158"/>
      <c r="BD94" s="155"/>
      <c r="BE94" s="155"/>
      <c r="BF94" s="155"/>
      <c r="BG94" s="155"/>
      <c r="BH94" s="155"/>
      <c r="BI94" s="155"/>
      <c r="BJ94" s="155"/>
      <c r="BK94" s="155"/>
      <c r="BL94" s="155"/>
      <c r="BM94" s="155"/>
      <c r="BN94" s="155"/>
      <c r="BO94" s="155"/>
      <c r="BP94" s="155"/>
      <c r="BQ94" s="155"/>
      <c r="BR94" s="155"/>
      <c r="BS94" s="155"/>
      <c r="BT94" s="155"/>
      <c r="BU94" s="155"/>
      <c r="BV94" s="7"/>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7"/>
      <c r="CU94" s="7"/>
      <c r="CV94" s="7"/>
      <c r="CW94" s="7"/>
      <c r="CX94" s="7"/>
      <c r="CY94" s="7"/>
      <c r="CZ94" s="7"/>
      <c r="DA94" s="7"/>
      <c r="DB94" s="7"/>
      <c r="DC94" s="7"/>
      <c r="DD94" s="7"/>
    </row>
    <row r="95" spans="1:108" ht="17.25" customHeight="1">
      <c r="A95" s="140"/>
      <c r="B95" s="148"/>
      <c r="C95" s="154"/>
      <c r="D95" s="154"/>
      <c r="E95" s="154"/>
      <c r="F95" s="154"/>
      <c r="G95" s="154"/>
      <c r="H95" s="154"/>
      <c r="I95" s="154"/>
      <c r="J95" s="154"/>
      <c r="K95" s="154"/>
      <c r="L95" s="154"/>
      <c r="M95" s="155"/>
      <c r="N95" s="156"/>
      <c r="O95" s="156"/>
      <c r="P95" s="156"/>
      <c r="Q95" s="156"/>
      <c r="R95" s="156"/>
      <c r="S95" s="156"/>
      <c r="T95" s="156"/>
      <c r="U95" s="156"/>
      <c r="V95" s="156"/>
      <c r="W95" s="148"/>
      <c r="X95" s="148"/>
      <c r="Y95" s="148"/>
      <c r="Z95" s="148"/>
      <c r="AA95" s="148"/>
      <c r="AB95" s="148"/>
      <c r="AC95" s="155"/>
      <c r="AD95" s="155"/>
      <c r="AE95" s="155"/>
      <c r="AF95" s="155"/>
      <c r="AG95" s="155"/>
      <c r="AH95" s="155"/>
      <c r="AI95" s="155"/>
      <c r="AJ95" s="156"/>
      <c r="AK95" s="156"/>
      <c r="AL95" s="156"/>
      <c r="AM95" s="156"/>
      <c r="AN95" s="147"/>
      <c r="AO95" s="147"/>
      <c r="AP95" s="147"/>
      <c r="AQ95" s="147"/>
      <c r="AR95" s="147"/>
      <c r="AS95" s="147"/>
      <c r="AT95" s="147"/>
      <c r="AU95" s="147"/>
      <c r="AV95" s="147"/>
      <c r="AW95" s="147"/>
      <c r="AX95" s="147"/>
      <c r="AY95" s="147"/>
      <c r="AZ95" s="147"/>
      <c r="BA95" s="147"/>
      <c r="BB95" s="147"/>
      <c r="BC95" s="147"/>
      <c r="BD95" s="155"/>
      <c r="BE95" s="155"/>
      <c r="BF95" s="155"/>
      <c r="BG95" s="155"/>
      <c r="BH95" s="155"/>
      <c r="BI95" s="155"/>
      <c r="BJ95" s="155"/>
      <c r="BK95" s="155"/>
      <c r="BL95" s="155"/>
      <c r="BM95" s="155"/>
      <c r="BN95" s="155"/>
      <c r="BO95" s="155"/>
      <c r="BP95" s="155"/>
      <c r="BQ95" s="155"/>
      <c r="BR95" s="155"/>
      <c r="BS95" s="155"/>
      <c r="BT95" s="155"/>
      <c r="BU95" s="155"/>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7"/>
      <c r="CU95" s="7"/>
      <c r="CV95" s="7"/>
      <c r="CW95" s="7"/>
      <c r="CX95" s="7"/>
      <c r="CY95" s="7"/>
      <c r="CZ95" s="7"/>
      <c r="DA95" s="7"/>
      <c r="DB95" s="7"/>
      <c r="DC95" s="7"/>
      <c r="DD95" s="7"/>
    </row>
    <row r="96" spans="1:108" ht="17.25" customHeight="1">
      <c r="A96" s="140"/>
      <c r="B96" s="148"/>
      <c r="C96" s="154"/>
      <c r="D96" s="154"/>
      <c r="E96" s="154"/>
      <c r="F96" s="154"/>
      <c r="G96" s="154"/>
      <c r="H96" s="154"/>
      <c r="I96" s="154"/>
      <c r="J96" s="154"/>
      <c r="K96" s="154"/>
      <c r="L96" s="154"/>
      <c r="M96" s="155"/>
      <c r="N96" s="156"/>
      <c r="O96" s="156"/>
      <c r="P96" s="156"/>
      <c r="Q96" s="156"/>
      <c r="R96" s="156"/>
      <c r="S96" s="156"/>
      <c r="T96" s="156"/>
      <c r="U96" s="156"/>
      <c r="V96" s="156"/>
      <c r="W96" s="148"/>
      <c r="X96" s="148"/>
      <c r="Y96" s="148"/>
      <c r="Z96" s="148"/>
      <c r="AA96" s="148"/>
      <c r="AB96" s="148"/>
      <c r="AC96" s="155"/>
      <c r="AD96" s="155"/>
      <c r="AE96" s="155"/>
      <c r="AF96" s="155"/>
      <c r="AG96" s="155"/>
      <c r="AH96" s="155"/>
      <c r="AI96" s="155"/>
      <c r="AJ96" s="156"/>
      <c r="AK96" s="156"/>
      <c r="AL96" s="156"/>
      <c r="AM96" s="156"/>
      <c r="AN96" s="147"/>
      <c r="AO96" s="147"/>
      <c r="AP96" s="147"/>
      <c r="AQ96" s="147"/>
      <c r="AR96" s="147"/>
      <c r="AS96" s="147"/>
      <c r="AT96" s="147"/>
      <c r="AU96" s="147"/>
      <c r="AV96" s="147"/>
      <c r="AW96" s="147"/>
      <c r="AX96" s="147"/>
      <c r="AY96" s="147"/>
      <c r="AZ96" s="147"/>
      <c r="BA96" s="147"/>
      <c r="BB96" s="147"/>
      <c r="BC96" s="147"/>
      <c r="BD96" s="155"/>
      <c r="BE96" s="155"/>
      <c r="BF96" s="155"/>
      <c r="BG96" s="155"/>
      <c r="BH96" s="155"/>
      <c r="BI96" s="155"/>
      <c r="BJ96" s="155"/>
      <c r="BK96" s="155"/>
      <c r="BL96" s="155"/>
      <c r="BM96" s="155"/>
      <c r="BN96" s="155"/>
      <c r="BO96" s="155"/>
      <c r="BP96" s="155"/>
      <c r="BQ96" s="155"/>
      <c r="BR96" s="155"/>
      <c r="BS96" s="155"/>
      <c r="BT96" s="155"/>
      <c r="BU96" s="155"/>
      <c r="BV96" s="7"/>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
      <c r="CU96" s="7"/>
      <c r="CV96" s="7"/>
      <c r="CW96" s="7"/>
      <c r="CX96" s="7"/>
      <c r="CY96" s="7"/>
      <c r="CZ96" s="7"/>
      <c r="DA96" s="7"/>
      <c r="DB96" s="7"/>
      <c r="DC96" s="7"/>
      <c r="DD96" s="7"/>
    </row>
    <row r="97" spans="1:108" ht="17.25" customHeight="1">
      <c r="A97" s="140"/>
      <c r="B97" s="148"/>
      <c r="C97" s="154"/>
      <c r="D97" s="154"/>
      <c r="E97" s="154"/>
      <c r="F97" s="154"/>
      <c r="G97" s="154"/>
      <c r="H97" s="154"/>
      <c r="I97" s="154"/>
      <c r="J97" s="154"/>
      <c r="K97" s="154"/>
      <c r="L97" s="154"/>
      <c r="M97" s="155"/>
      <c r="N97" s="156"/>
      <c r="O97" s="156"/>
      <c r="P97" s="156"/>
      <c r="Q97" s="156"/>
      <c r="R97" s="156"/>
      <c r="S97" s="156"/>
      <c r="T97" s="156"/>
      <c r="U97" s="156"/>
      <c r="V97" s="156"/>
      <c r="W97" s="148"/>
      <c r="X97" s="148"/>
      <c r="Y97" s="148"/>
      <c r="Z97" s="148"/>
      <c r="AA97" s="148"/>
      <c r="AB97" s="148"/>
      <c r="AC97" s="155"/>
      <c r="AD97" s="155"/>
      <c r="AE97" s="155"/>
      <c r="AF97" s="155"/>
      <c r="AG97" s="155"/>
      <c r="AH97" s="155"/>
      <c r="AI97" s="155"/>
      <c r="AJ97" s="156"/>
      <c r="AK97" s="156"/>
      <c r="AL97" s="156"/>
      <c r="AM97" s="156"/>
      <c r="AN97" s="147"/>
      <c r="AO97" s="147"/>
      <c r="AP97" s="147"/>
      <c r="AQ97" s="147"/>
      <c r="AR97" s="147"/>
      <c r="AS97" s="147"/>
      <c r="AT97" s="147"/>
      <c r="AU97" s="147"/>
      <c r="AV97" s="147"/>
      <c r="AW97" s="147"/>
      <c r="AX97" s="147"/>
      <c r="AY97" s="147"/>
      <c r="AZ97" s="147"/>
      <c r="BA97" s="147"/>
      <c r="BB97" s="147"/>
      <c r="BC97" s="147"/>
      <c r="BD97" s="155"/>
      <c r="BE97" s="155"/>
      <c r="BF97" s="155"/>
      <c r="BG97" s="155"/>
      <c r="BH97" s="155"/>
      <c r="BI97" s="155"/>
      <c r="BJ97" s="155"/>
      <c r="BK97" s="155"/>
      <c r="BL97" s="155"/>
      <c r="BM97" s="155"/>
      <c r="BN97" s="155"/>
      <c r="BO97" s="155"/>
      <c r="BP97" s="155"/>
      <c r="BQ97" s="155"/>
      <c r="BR97" s="155"/>
      <c r="BS97" s="155"/>
      <c r="BT97" s="155"/>
      <c r="BU97" s="155"/>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
      <c r="CU97" s="7"/>
      <c r="CV97" s="7"/>
      <c r="CW97" s="7"/>
      <c r="CX97" s="7"/>
      <c r="CY97" s="7"/>
      <c r="CZ97" s="7"/>
      <c r="DA97" s="7"/>
      <c r="DB97" s="7"/>
      <c r="DC97" s="7"/>
      <c r="DD97" s="7"/>
    </row>
    <row r="98" spans="1:108" ht="17.25" customHeight="1">
      <c r="A98" s="140"/>
      <c r="B98" s="148"/>
      <c r="C98" s="154"/>
      <c r="D98" s="154"/>
      <c r="E98" s="154"/>
      <c r="F98" s="154"/>
      <c r="G98" s="154"/>
      <c r="H98" s="154"/>
      <c r="I98" s="154"/>
      <c r="J98" s="154"/>
      <c r="K98" s="154"/>
      <c r="L98" s="154"/>
      <c r="M98" s="155"/>
      <c r="N98" s="156"/>
      <c r="O98" s="156"/>
      <c r="P98" s="156"/>
      <c r="Q98" s="156"/>
      <c r="R98" s="156"/>
      <c r="S98" s="156"/>
      <c r="T98" s="156"/>
      <c r="U98" s="156"/>
      <c r="V98" s="156"/>
      <c r="W98" s="148"/>
      <c r="X98" s="148"/>
      <c r="Y98" s="148"/>
      <c r="Z98" s="148"/>
      <c r="AA98" s="148"/>
      <c r="AB98" s="148"/>
      <c r="AC98" s="155"/>
      <c r="AD98" s="155"/>
      <c r="AE98" s="155"/>
      <c r="AF98" s="155"/>
      <c r="AG98" s="155"/>
      <c r="AH98" s="155"/>
      <c r="AI98" s="155"/>
      <c r="AJ98" s="156"/>
      <c r="AK98" s="156"/>
      <c r="AL98" s="156"/>
      <c r="AM98" s="156"/>
      <c r="AN98" s="147"/>
      <c r="AO98" s="147"/>
      <c r="AP98" s="147"/>
      <c r="AQ98" s="147"/>
      <c r="AR98" s="147"/>
      <c r="AS98" s="147"/>
      <c r="AT98" s="147"/>
      <c r="AU98" s="147"/>
      <c r="AV98" s="147"/>
      <c r="AW98" s="147"/>
      <c r="AX98" s="147"/>
      <c r="AY98" s="147"/>
      <c r="AZ98" s="147"/>
      <c r="BA98" s="147"/>
      <c r="BB98" s="147"/>
      <c r="BC98" s="147"/>
      <c r="BD98" s="155"/>
      <c r="BE98" s="155"/>
      <c r="BF98" s="155"/>
      <c r="BG98" s="155"/>
      <c r="BH98" s="155"/>
      <c r="BI98" s="155"/>
      <c r="BJ98" s="155"/>
      <c r="BK98" s="155"/>
      <c r="BL98" s="155"/>
      <c r="BM98" s="155"/>
      <c r="BN98" s="155"/>
      <c r="BO98" s="155"/>
      <c r="BP98" s="155"/>
      <c r="BQ98" s="155"/>
      <c r="BR98" s="155"/>
      <c r="BS98" s="155"/>
      <c r="BT98" s="155"/>
      <c r="BU98" s="155"/>
      <c r="BV98" s="7"/>
      <c r="BW98" s="196"/>
      <c r="BX98" s="196"/>
      <c r="BY98" s="196"/>
      <c r="BZ98" s="196"/>
      <c r="CA98" s="196"/>
      <c r="CB98" s="196"/>
      <c r="CC98" s="196"/>
      <c r="CD98" s="196"/>
      <c r="CE98" s="196"/>
      <c r="CF98" s="196"/>
      <c r="CG98" s="196"/>
      <c r="CH98" s="196"/>
      <c r="CI98" s="196"/>
      <c r="CJ98" s="196"/>
      <c r="CK98" s="196"/>
      <c r="CL98" s="196"/>
      <c r="CM98" s="196"/>
      <c r="CN98" s="196"/>
      <c r="CO98" s="196"/>
      <c r="CP98" s="196"/>
      <c r="CQ98" s="196"/>
      <c r="CR98" s="196"/>
      <c r="CS98" s="196"/>
      <c r="CT98" s="196"/>
      <c r="CU98" s="196"/>
      <c r="CV98" s="196"/>
      <c r="CW98" s="196"/>
      <c r="CX98" s="196"/>
      <c r="CY98" s="196"/>
      <c r="CZ98" s="196"/>
      <c r="DA98" s="7"/>
      <c r="DB98" s="7"/>
      <c r="DC98" s="7"/>
      <c r="DD98" s="7"/>
    </row>
    <row r="99" spans="1:108" ht="17.25" customHeight="1">
      <c r="A99" s="140"/>
      <c r="B99" s="148"/>
      <c r="C99" s="154"/>
      <c r="D99" s="154"/>
      <c r="E99" s="154"/>
      <c r="F99" s="154"/>
      <c r="G99" s="154"/>
      <c r="H99" s="154"/>
      <c r="I99" s="154"/>
      <c r="J99" s="154"/>
      <c r="K99" s="154"/>
      <c r="L99" s="154"/>
      <c r="M99" s="155"/>
      <c r="N99" s="156"/>
      <c r="O99" s="156"/>
      <c r="P99" s="156"/>
      <c r="Q99" s="156"/>
      <c r="R99" s="156"/>
      <c r="S99" s="156"/>
      <c r="T99" s="156"/>
      <c r="U99" s="156"/>
      <c r="V99" s="156"/>
      <c r="W99" s="148"/>
      <c r="X99" s="148"/>
      <c r="Y99" s="148"/>
      <c r="Z99" s="148"/>
      <c r="AA99" s="148"/>
      <c r="AB99" s="148"/>
      <c r="AC99" s="155"/>
      <c r="AD99" s="155"/>
      <c r="AE99" s="155"/>
      <c r="AF99" s="155"/>
      <c r="AG99" s="155"/>
      <c r="AH99" s="155"/>
      <c r="AI99" s="155"/>
      <c r="AJ99" s="156"/>
      <c r="AK99" s="156"/>
      <c r="AL99" s="156"/>
      <c r="AM99" s="156"/>
      <c r="AN99" s="147"/>
      <c r="AO99" s="147"/>
      <c r="AP99" s="147"/>
      <c r="AQ99" s="147"/>
      <c r="AR99" s="147"/>
      <c r="AS99" s="147"/>
      <c r="AT99" s="147"/>
      <c r="AU99" s="147"/>
      <c r="AV99" s="147"/>
      <c r="AW99" s="147"/>
      <c r="AX99" s="147"/>
      <c r="AY99" s="147"/>
      <c r="AZ99" s="147"/>
      <c r="BA99" s="147"/>
      <c r="BB99" s="147"/>
      <c r="BC99" s="147"/>
      <c r="BD99" s="155"/>
      <c r="BE99" s="155"/>
      <c r="BF99" s="155"/>
      <c r="BG99" s="155"/>
      <c r="BH99" s="155"/>
      <c r="BI99" s="155"/>
      <c r="BJ99" s="155"/>
      <c r="BK99" s="155"/>
      <c r="BL99" s="155"/>
      <c r="BM99" s="155"/>
      <c r="BN99" s="155"/>
      <c r="BO99" s="155"/>
      <c r="BP99" s="155"/>
      <c r="BQ99" s="155"/>
      <c r="BR99" s="155"/>
      <c r="BS99" s="155"/>
      <c r="BT99" s="155"/>
      <c r="BU99" s="155"/>
      <c r="BV99" s="7"/>
      <c r="BW99" s="196"/>
      <c r="BX99" s="196"/>
      <c r="BY99" s="196"/>
      <c r="BZ99" s="196"/>
      <c r="CA99" s="196"/>
      <c r="CB99" s="196"/>
      <c r="CC99" s="196"/>
      <c r="CD99" s="196"/>
      <c r="CE99" s="196"/>
      <c r="CF99" s="196"/>
      <c r="CG99" s="196"/>
      <c r="CH99" s="196"/>
      <c r="CI99" s="196"/>
      <c r="CJ99" s="196"/>
      <c r="CK99" s="196"/>
      <c r="CL99" s="196"/>
      <c r="CM99" s="196"/>
      <c r="CN99" s="196"/>
      <c r="CO99" s="196"/>
      <c r="CP99" s="196"/>
      <c r="CQ99" s="196"/>
      <c r="CR99" s="196"/>
      <c r="CS99" s="196"/>
      <c r="CT99" s="196"/>
      <c r="CU99" s="196"/>
      <c r="CV99" s="196"/>
      <c r="CW99" s="196"/>
      <c r="CX99" s="196"/>
      <c r="CY99" s="196"/>
      <c r="CZ99" s="196"/>
      <c r="DA99" s="7"/>
      <c r="DB99" s="7"/>
      <c r="DC99" s="7"/>
      <c r="DD99" s="7"/>
    </row>
    <row r="100" spans="1:108" ht="17.25" customHeight="1">
      <c r="A100" s="140"/>
      <c r="B100" s="148"/>
      <c r="C100" s="154"/>
      <c r="D100" s="154"/>
      <c r="E100" s="154"/>
      <c r="F100" s="154"/>
      <c r="G100" s="154"/>
      <c r="H100" s="154"/>
      <c r="I100" s="154"/>
      <c r="J100" s="154"/>
      <c r="K100" s="154"/>
      <c r="L100" s="154"/>
      <c r="M100" s="155"/>
      <c r="N100" s="156"/>
      <c r="O100" s="156"/>
      <c r="P100" s="156"/>
      <c r="Q100" s="156"/>
      <c r="R100" s="156"/>
      <c r="S100" s="156"/>
      <c r="T100" s="156"/>
      <c r="U100" s="156"/>
      <c r="V100" s="156"/>
      <c r="W100" s="148"/>
      <c r="X100" s="148"/>
      <c r="Y100" s="148"/>
      <c r="Z100" s="148"/>
      <c r="AA100" s="148"/>
      <c r="AB100" s="148"/>
      <c r="AC100" s="155"/>
      <c r="AD100" s="155"/>
      <c r="AE100" s="155"/>
      <c r="AF100" s="155"/>
      <c r="AG100" s="155"/>
      <c r="AH100" s="155"/>
      <c r="AI100" s="155"/>
      <c r="AJ100" s="156"/>
      <c r="AK100" s="156"/>
      <c r="AL100" s="156"/>
      <c r="AM100" s="156"/>
      <c r="AN100" s="147"/>
      <c r="AO100" s="147"/>
      <c r="AP100" s="147"/>
      <c r="AQ100" s="147"/>
      <c r="AR100" s="147"/>
      <c r="AS100" s="147"/>
      <c r="AT100" s="147"/>
      <c r="AU100" s="147"/>
      <c r="AV100" s="147"/>
      <c r="AW100" s="147"/>
      <c r="AX100" s="147"/>
      <c r="AY100" s="147"/>
      <c r="AZ100" s="147"/>
      <c r="BA100" s="147"/>
      <c r="BB100" s="147"/>
      <c r="BC100" s="147"/>
      <c r="BD100" s="155"/>
      <c r="BE100" s="155"/>
      <c r="BF100" s="155"/>
      <c r="BG100" s="155"/>
      <c r="BH100" s="155"/>
      <c r="BI100" s="155"/>
      <c r="BJ100" s="155"/>
      <c r="BK100" s="155"/>
      <c r="BL100" s="155"/>
      <c r="BM100" s="155"/>
      <c r="BN100" s="155"/>
      <c r="BO100" s="155"/>
      <c r="BP100" s="155"/>
      <c r="BQ100" s="155"/>
      <c r="BR100" s="155"/>
      <c r="BS100" s="155"/>
      <c r="BT100" s="155"/>
      <c r="BU100" s="155"/>
      <c r="BV100" s="7"/>
      <c r="BW100" s="196"/>
      <c r="BX100" s="196"/>
      <c r="BY100" s="196"/>
      <c r="BZ100" s="196"/>
      <c r="CA100" s="196"/>
      <c r="CB100" s="196"/>
      <c r="CC100" s="196"/>
      <c r="CD100" s="196"/>
      <c r="CE100" s="196"/>
      <c r="CF100" s="196"/>
      <c r="CG100" s="196"/>
      <c r="CH100" s="196"/>
      <c r="CI100" s="196"/>
      <c r="CJ100" s="196"/>
      <c r="CK100" s="196"/>
      <c r="CL100" s="196"/>
      <c r="CM100" s="196"/>
      <c r="CN100" s="196"/>
      <c r="CO100" s="196"/>
      <c r="CP100" s="196"/>
      <c r="CQ100" s="196"/>
      <c r="CR100" s="196"/>
      <c r="CS100" s="196"/>
      <c r="CT100" s="196"/>
      <c r="CU100" s="196"/>
      <c r="CV100" s="196"/>
      <c r="CW100" s="196"/>
      <c r="CX100" s="196"/>
      <c r="CY100" s="196"/>
      <c r="CZ100" s="196"/>
      <c r="DA100" s="7"/>
      <c r="DB100" s="7"/>
      <c r="DC100" s="7"/>
      <c r="DD100" s="7"/>
    </row>
    <row r="101" spans="1:108" ht="17.25" customHeight="1">
      <c r="A101" s="140"/>
      <c r="B101" s="148"/>
      <c r="C101" s="154"/>
      <c r="D101" s="154"/>
      <c r="E101" s="154"/>
      <c r="F101" s="154"/>
      <c r="G101" s="154"/>
      <c r="H101" s="154"/>
      <c r="I101" s="154"/>
      <c r="J101" s="154"/>
      <c r="K101" s="154"/>
      <c r="L101" s="154"/>
      <c r="M101" s="155"/>
      <c r="N101" s="156"/>
      <c r="O101" s="156"/>
      <c r="P101" s="156"/>
      <c r="Q101" s="156"/>
      <c r="R101" s="156"/>
      <c r="S101" s="156"/>
      <c r="T101" s="156"/>
      <c r="U101" s="156"/>
      <c r="V101" s="156"/>
      <c r="W101" s="148"/>
      <c r="X101" s="148"/>
      <c r="Y101" s="148"/>
      <c r="Z101" s="148"/>
      <c r="AA101" s="148"/>
      <c r="AB101" s="148"/>
      <c r="AC101" s="155"/>
      <c r="AD101" s="155"/>
      <c r="AE101" s="155"/>
      <c r="AF101" s="155"/>
      <c r="AG101" s="155"/>
      <c r="AH101" s="155"/>
      <c r="AI101" s="155"/>
      <c r="AJ101" s="156"/>
      <c r="AK101" s="156"/>
      <c r="AL101" s="156"/>
      <c r="AM101" s="156"/>
      <c r="AN101" s="147"/>
      <c r="AO101" s="147"/>
      <c r="AP101" s="147"/>
      <c r="AQ101" s="147"/>
      <c r="AR101" s="147"/>
      <c r="AS101" s="147"/>
      <c r="AT101" s="147"/>
      <c r="AU101" s="147"/>
      <c r="AV101" s="147"/>
      <c r="AW101" s="147"/>
      <c r="AX101" s="147"/>
      <c r="AY101" s="147"/>
      <c r="AZ101" s="147"/>
      <c r="BA101" s="147"/>
      <c r="BB101" s="147"/>
      <c r="BC101" s="147"/>
      <c r="BD101" s="155"/>
      <c r="BE101" s="155"/>
      <c r="BF101" s="155"/>
      <c r="BG101" s="155"/>
      <c r="BH101" s="155"/>
      <c r="BI101" s="155"/>
      <c r="BJ101" s="155"/>
      <c r="BK101" s="155"/>
      <c r="BL101" s="155"/>
      <c r="BM101" s="155"/>
      <c r="BN101" s="155"/>
      <c r="BO101" s="155"/>
      <c r="BP101" s="155"/>
      <c r="BQ101" s="155"/>
      <c r="BR101" s="155"/>
      <c r="BS101" s="155"/>
      <c r="BT101" s="155"/>
      <c r="BU101" s="155"/>
      <c r="BV101" s="7"/>
      <c r="BW101" s="197"/>
      <c r="BX101" s="197"/>
      <c r="BY101" s="197"/>
      <c r="BZ101" s="197"/>
      <c r="CA101" s="197"/>
      <c r="CB101" s="197"/>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7"/>
      <c r="CX101" s="197"/>
      <c r="CY101" s="197"/>
      <c r="CZ101" s="197"/>
      <c r="DA101" s="7"/>
      <c r="DB101" s="7"/>
      <c r="DC101" s="7"/>
      <c r="DD101" s="7"/>
    </row>
    <row r="102" spans="1:108" ht="17.25" customHeight="1">
      <c r="A102" s="140"/>
      <c r="B102" s="148"/>
      <c r="C102" s="155"/>
      <c r="D102" s="155"/>
      <c r="E102" s="155"/>
      <c r="F102" s="155"/>
      <c r="G102" s="155"/>
      <c r="H102" s="155"/>
      <c r="I102" s="155"/>
      <c r="J102" s="155"/>
      <c r="K102" s="155"/>
      <c r="L102" s="155"/>
      <c r="M102" s="155"/>
      <c r="N102" s="156"/>
      <c r="O102" s="156"/>
      <c r="P102" s="156"/>
      <c r="Q102" s="156"/>
      <c r="R102" s="156"/>
      <c r="S102" s="156"/>
      <c r="T102" s="156"/>
      <c r="U102" s="156"/>
      <c r="V102" s="156"/>
      <c r="W102" s="148"/>
      <c r="X102" s="148"/>
      <c r="Y102" s="148"/>
      <c r="Z102" s="148"/>
      <c r="AA102" s="148"/>
      <c r="AB102" s="148"/>
      <c r="AC102" s="155"/>
      <c r="AD102" s="155"/>
      <c r="AE102" s="155"/>
      <c r="AF102" s="155"/>
      <c r="AG102" s="155"/>
      <c r="AH102" s="155"/>
      <c r="AI102" s="155"/>
      <c r="AJ102" s="156"/>
      <c r="AK102" s="156"/>
      <c r="AL102" s="156"/>
      <c r="AM102" s="156"/>
      <c r="AN102" s="147"/>
      <c r="AO102" s="147"/>
      <c r="AP102" s="147"/>
      <c r="AQ102" s="147"/>
      <c r="AR102" s="147"/>
      <c r="AS102" s="147"/>
      <c r="AT102" s="147"/>
      <c r="AU102" s="147"/>
      <c r="AV102" s="147"/>
      <c r="AW102" s="147"/>
      <c r="AX102" s="147"/>
      <c r="AY102" s="147"/>
      <c r="AZ102" s="147"/>
      <c r="BA102" s="147"/>
      <c r="BB102" s="147"/>
      <c r="BC102" s="147"/>
      <c r="BD102" s="155"/>
      <c r="BE102" s="155"/>
      <c r="BF102" s="155"/>
      <c r="BG102" s="155"/>
      <c r="BH102" s="155"/>
      <c r="BI102" s="155"/>
      <c r="BJ102" s="155"/>
      <c r="BK102" s="155"/>
      <c r="BL102" s="155"/>
      <c r="BM102" s="155"/>
      <c r="BN102" s="155"/>
      <c r="BO102" s="155"/>
      <c r="BP102" s="155"/>
      <c r="BQ102" s="155"/>
      <c r="BR102" s="155"/>
      <c r="BS102" s="155"/>
      <c r="BT102" s="155"/>
      <c r="BU102" s="155"/>
      <c r="BV102" s="7"/>
      <c r="BW102" s="197"/>
      <c r="BX102" s="197"/>
      <c r="BY102" s="197"/>
      <c r="BZ102" s="197"/>
      <c r="CA102" s="197"/>
      <c r="CB102" s="197"/>
      <c r="CC102" s="197"/>
      <c r="CD102" s="197"/>
      <c r="CE102" s="197"/>
      <c r="CF102" s="197"/>
      <c r="CG102" s="197"/>
      <c r="CH102" s="197"/>
      <c r="CI102" s="197"/>
      <c r="CJ102" s="197"/>
      <c r="CK102" s="197"/>
      <c r="CL102" s="197"/>
      <c r="CM102" s="197"/>
      <c r="CN102" s="197"/>
      <c r="CO102" s="197"/>
      <c r="CP102" s="197"/>
      <c r="CQ102" s="197"/>
      <c r="CR102" s="197"/>
      <c r="CS102" s="197"/>
      <c r="CT102" s="197"/>
      <c r="CU102" s="197"/>
      <c r="CV102" s="197"/>
      <c r="CW102" s="197"/>
      <c r="CX102" s="197"/>
      <c r="CY102" s="197"/>
      <c r="CZ102" s="197"/>
      <c r="DA102" s="7"/>
      <c r="DB102" s="7"/>
      <c r="DC102" s="7"/>
      <c r="DD102" s="7"/>
    </row>
    <row r="103" spans="1:108" ht="17.25" customHeight="1">
      <c r="A103" s="140"/>
      <c r="B103" s="148"/>
      <c r="C103" s="155"/>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c r="CT103" s="197"/>
      <c r="CU103" s="197"/>
      <c r="CV103" s="197"/>
      <c r="CW103" s="197"/>
      <c r="CX103" s="197"/>
      <c r="CY103" s="197"/>
      <c r="CZ103" s="197"/>
      <c r="DA103" s="7"/>
      <c r="DB103" s="7"/>
      <c r="DC103" s="7"/>
      <c r="DD103" s="7"/>
    </row>
    <row r="104" spans="1:108" ht="17.25" customHeight="1">
      <c r="A104" s="140"/>
      <c r="B104" s="148"/>
      <c r="C104" s="155"/>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DA104" s="7"/>
      <c r="DB104" s="7"/>
      <c r="DC104" s="7"/>
      <c r="DD104" s="7"/>
    </row>
    <row r="105" spans="1:108" ht="17.25" customHeight="1">
      <c r="A105" s="140"/>
      <c r="B105" s="148"/>
      <c r="C105" s="149"/>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DA105" s="7"/>
      <c r="DB105" s="7"/>
      <c r="DC105" s="7"/>
      <c r="DD105" s="7"/>
    </row>
    <row r="106" spans="1:108" ht="13.5" customHeight="1">
      <c r="A106" s="7"/>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55"/>
      <c r="AD106" s="15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DA106" s="7"/>
      <c r="DB106" s="7"/>
      <c r="DC106" s="7"/>
      <c r="DD106" s="7"/>
    </row>
    <row r="107" spans="1:108" ht="13.5" customHeight="1">
      <c r="A107" s="7"/>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55"/>
      <c r="AD107" s="15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DA107" s="7"/>
      <c r="DB107" s="7"/>
      <c r="DC107" s="7"/>
      <c r="DD107" s="7"/>
    </row>
    <row r="108" spans="1:108" ht="13.5" customHeight="1">
      <c r="A108" s="7"/>
      <c r="B108" s="157"/>
      <c r="C108" s="157"/>
      <c r="D108" s="157"/>
      <c r="E108" s="157"/>
      <c r="F108" s="157"/>
      <c r="G108" s="150"/>
      <c r="H108" s="150"/>
      <c r="I108" s="150"/>
      <c r="J108" s="150"/>
      <c r="K108" s="150"/>
      <c r="L108" s="150"/>
      <c r="M108" s="150"/>
      <c r="N108" s="150"/>
      <c r="O108" s="150"/>
      <c r="P108" s="150"/>
      <c r="Q108" s="150"/>
      <c r="R108" s="150"/>
      <c r="S108" s="159"/>
      <c r="T108" s="159"/>
      <c r="U108" s="159"/>
      <c r="V108" s="159"/>
      <c r="W108" s="159"/>
      <c r="X108" s="159"/>
      <c r="Y108" s="159"/>
      <c r="Z108" s="159"/>
      <c r="AA108" s="159"/>
      <c r="AB108" s="159"/>
      <c r="AC108" s="155"/>
      <c r="AD108" s="155"/>
      <c r="AE108" s="157"/>
      <c r="AF108" s="157"/>
      <c r="AG108" s="157"/>
      <c r="AH108" s="157"/>
      <c r="AI108" s="157"/>
      <c r="AJ108" s="157"/>
      <c r="AK108" s="157"/>
      <c r="AL108" s="157"/>
      <c r="AM108" s="166"/>
      <c r="AN108" s="166"/>
      <c r="AO108" s="166"/>
      <c r="AP108" s="166"/>
      <c r="AQ108" s="157"/>
      <c r="AR108" s="157"/>
      <c r="AS108" s="157"/>
      <c r="AT108" s="157"/>
      <c r="AU108" s="157"/>
      <c r="AV108" s="157"/>
      <c r="AW108" s="157"/>
      <c r="AX108" s="157"/>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26"/>
      <c r="BW108" s="126"/>
      <c r="BX108" s="126"/>
      <c r="BY108" s="126"/>
      <c r="BZ108" s="126"/>
      <c r="CA108" s="126"/>
      <c r="CB108" s="126"/>
      <c r="CC108" s="126"/>
      <c r="CD108" s="126"/>
      <c r="CE108" s="126"/>
      <c r="CF108" s="126"/>
      <c r="CG108" s="126"/>
      <c r="CH108" s="126"/>
      <c r="CI108" s="126"/>
      <c r="CJ108" s="126"/>
      <c r="CK108" s="126"/>
      <c r="CL108" s="126"/>
      <c r="CM108" s="126"/>
      <c r="CN108" s="126"/>
      <c r="CO108" s="126"/>
      <c r="CP108" s="126"/>
      <c r="CQ108" s="126"/>
      <c r="CR108" s="126"/>
      <c r="CS108" s="126"/>
      <c r="DA108" s="7"/>
      <c r="DB108" s="7"/>
      <c r="DC108" s="7"/>
      <c r="DD108" s="7"/>
    </row>
    <row r="109" spans="1:108" ht="13.5" customHeight="1">
      <c r="A109" s="7"/>
      <c r="B109" s="157"/>
      <c r="C109" s="157"/>
      <c r="D109" s="157"/>
      <c r="E109" s="157"/>
      <c r="F109" s="157"/>
      <c r="G109" s="155"/>
      <c r="H109" s="155"/>
      <c r="I109" s="155"/>
      <c r="J109" s="155"/>
      <c r="K109" s="167"/>
      <c r="L109" s="167"/>
      <c r="M109" s="167"/>
      <c r="N109" s="168"/>
      <c r="O109" s="168"/>
      <c r="P109" s="169"/>
      <c r="Q109" s="169"/>
      <c r="R109" s="169"/>
      <c r="S109" s="169"/>
      <c r="T109" s="169"/>
      <c r="U109" s="168"/>
      <c r="V109" s="168"/>
      <c r="W109" s="169"/>
      <c r="X109" s="169"/>
      <c r="Y109" s="169"/>
      <c r="Z109" s="169"/>
      <c r="AA109" s="169"/>
      <c r="AB109" s="159"/>
      <c r="AC109" s="155"/>
      <c r="AD109" s="157"/>
      <c r="AE109" s="157"/>
      <c r="AF109" s="157"/>
      <c r="AG109" s="157"/>
      <c r="AH109" s="157"/>
      <c r="AI109" s="157"/>
      <c r="AJ109" s="157"/>
      <c r="AK109" s="157"/>
      <c r="AL109" s="157"/>
      <c r="AM109" s="166"/>
      <c r="AN109" s="166"/>
      <c r="AO109" s="166"/>
      <c r="AP109" s="166"/>
      <c r="AQ109" s="157"/>
      <c r="AR109" s="157"/>
      <c r="AS109" s="157"/>
      <c r="AT109" s="157"/>
      <c r="AU109" s="157"/>
      <c r="AV109" s="157"/>
      <c r="AW109" s="157"/>
      <c r="AX109" s="157"/>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95" t="s">
        <v>162</v>
      </c>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7"/>
      <c r="CT109" s="7"/>
      <c r="CU109" s="7"/>
      <c r="CV109" s="7"/>
      <c r="CW109" s="7"/>
      <c r="CX109" s="7"/>
      <c r="CY109" s="7"/>
      <c r="CZ109" s="7"/>
      <c r="DA109" s="7"/>
      <c r="DB109" s="7"/>
      <c r="DC109" s="7"/>
      <c r="DD109" s="7"/>
    </row>
    <row r="110" spans="1:108" ht="13.5" customHeight="1">
      <c r="A110" s="7"/>
      <c r="B110" s="170"/>
      <c r="C110" s="170"/>
      <c r="D110" s="170"/>
      <c r="E110" s="170"/>
      <c r="F110" s="170"/>
      <c r="G110" s="170"/>
      <c r="H110" s="170"/>
      <c r="I110" s="170"/>
      <c r="J110" s="155"/>
      <c r="K110" s="167"/>
      <c r="L110" s="167"/>
      <c r="M110" s="167"/>
      <c r="N110" s="168"/>
      <c r="O110" s="168"/>
      <c r="P110" s="169"/>
      <c r="Q110" s="169"/>
      <c r="R110" s="169"/>
      <c r="S110" s="169"/>
      <c r="T110" s="169"/>
      <c r="U110" s="168"/>
      <c r="V110" s="168"/>
      <c r="W110" s="169"/>
      <c r="X110" s="169"/>
      <c r="Y110" s="169"/>
      <c r="Z110" s="169"/>
      <c r="AA110" s="169"/>
      <c r="AB110" s="159"/>
      <c r="AC110" s="155"/>
      <c r="AD110" s="155"/>
      <c r="AE110" s="157"/>
      <c r="AF110" s="157"/>
      <c r="AG110" s="157"/>
      <c r="AH110" s="157"/>
      <c r="AI110" s="157"/>
      <c r="AJ110" s="171"/>
      <c r="AK110" s="171"/>
      <c r="AL110" s="171"/>
      <c r="AM110" s="171"/>
      <c r="AN110" s="171"/>
      <c r="AO110" s="171"/>
      <c r="AP110" s="171"/>
      <c r="AQ110" s="172"/>
      <c r="AR110" s="172"/>
      <c r="AS110" s="172"/>
      <c r="AT110" s="172"/>
      <c r="AU110" s="172"/>
      <c r="AV110" s="172"/>
      <c r="AW110" s="172"/>
      <c r="AX110" s="172"/>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83"/>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7"/>
      <c r="CT110" s="7"/>
      <c r="CU110" s="7"/>
      <c r="CV110" s="7"/>
      <c r="CW110" s="7"/>
      <c r="CX110" s="7"/>
      <c r="CY110" s="7"/>
      <c r="CZ110" s="7"/>
      <c r="DA110" s="7"/>
      <c r="DB110" s="7"/>
      <c r="DC110" s="7"/>
      <c r="DD110" s="7"/>
    </row>
    <row r="111" spans="1:108" ht="13.5" customHeight="1">
      <c r="A111" s="7"/>
      <c r="B111" s="170"/>
      <c r="C111" s="170"/>
      <c r="D111" s="170"/>
      <c r="E111" s="170"/>
      <c r="F111" s="170"/>
      <c r="G111" s="170"/>
      <c r="H111" s="170"/>
      <c r="I111" s="170"/>
      <c r="J111" s="155"/>
      <c r="K111" s="167"/>
      <c r="L111" s="167"/>
      <c r="M111" s="167"/>
      <c r="N111" s="168"/>
      <c r="O111" s="168"/>
      <c r="P111" s="169"/>
      <c r="Q111" s="169"/>
      <c r="R111" s="169"/>
      <c r="S111" s="169"/>
      <c r="T111" s="169"/>
      <c r="U111" s="168"/>
      <c r="V111" s="168"/>
      <c r="W111" s="169"/>
      <c r="X111" s="169"/>
      <c r="Y111" s="169"/>
      <c r="Z111" s="169"/>
      <c r="AA111" s="169"/>
      <c r="AB111" s="155"/>
      <c r="AC111" s="155"/>
      <c r="AD111" s="161"/>
      <c r="AE111" s="157"/>
      <c r="AF111" s="157"/>
      <c r="AG111" s="157"/>
      <c r="AH111" s="157"/>
      <c r="AI111" s="157"/>
      <c r="AJ111" s="171"/>
      <c r="AK111" s="171"/>
      <c r="AL111" s="171"/>
      <c r="AM111" s="171"/>
      <c r="AN111" s="171"/>
      <c r="AO111" s="171"/>
      <c r="AP111" s="171"/>
      <c r="AQ111" s="172"/>
      <c r="AR111" s="172"/>
      <c r="AS111" s="172"/>
      <c r="AT111" s="172"/>
      <c r="AU111" s="172"/>
      <c r="AV111" s="172"/>
      <c r="AW111" s="172"/>
      <c r="AX111" s="172"/>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83"/>
      <c r="BW111" s="186"/>
      <c r="BX111" s="186"/>
      <c r="BY111" s="186"/>
      <c r="BZ111" s="186"/>
      <c r="CA111" s="186"/>
      <c r="CB111" s="186"/>
      <c r="CC111" s="186"/>
      <c r="CD111" s="186"/>
      <c r="CE111" s="186"/>
      <c r="CF111" s="186"/>
      <c r="CG111" s="186"/>
      <c r="CH111" s="186"/>
      <c r="CI111" s="186"/>
      <c r="CJ111" s="186"/>
      <c r="CK111" s="186"/>
      <c r="CL111" s="186"/>
      <c r="CM111" s="186"/>
      <c r="CN111" s="186"/>
      <c r="CO111" s="186"/>
      <c r="CP111" s="186"/>
      <c r="CQ111" s="186"/>
      <c r="CR111" s="186"/>
      <c r="CS111" s="7"/>
      <c r="CT111" s="7"/>
      <c r="CU111" s="7"/>
      <c r="CV111" s="7"/>
      <c r="CW111" s="7"/>
      <c r="CX111" s="7"/>
      <c r="CY111" s="7"/>
      <c r="CZ111" s="7"/>
      <c r="DA111" s="7"/>
      <c r="DB111" s="7"/>
      <c r="DC111" s="7"/>
      <c r="DD111" s="7"/>
    </row>
    <row r="112" spans="1:108" ht="13.5" customHeight="1">
      <c r="A112" s="7"/>
      <c r="B112" s="155"/>
      <c r="C112" s="155"/>
      <c r="D112" s="155"/>
      <c r="E112" s="155"/>
      <c r="F112" s="155"/>
      <c r="G112" s="155"/>
      <c r="H112" s="155"/>
      <c r="I112" s="155"/>
      <c r="J112" s="155"/>
      <c r="K112" s="167"/>
      <c r="L112" s="167"/>
      <c r="M112" s="167"/>
      <c r="N112" s="168"/>
      <c r="O112" s="168"/>
      <c r="P112" s="169"/>
      <c r="Q112" s="169"/>
      <c r="R112" s="169"/>
      <c r="S112" s="169"/>
      <c r="T112" s="169"/>
      <c r="U112" s="168"/>
      <c r="V112" s="168"/>
      <c r="W112" s="169"/>
      <c r="X112" s="169"/>
      <c r="Y112" s="169"/>
      <c r="Z112" s="169"/>
      <c r="AA112" s="169"/>
      <c r="AB112" s="155"/>
      <c r="AC112" s="155"/>
      <c r="AD112" s="155"/>
      <c r="AE112" s="157"/>
      <c r="AF112" s="157"/>
      <c r="AG112" s="157"/>
      <c r="AH112" s="157"/>
      <c r="AI112" s="157"/>
      <c r="AJ112" s="171"/>
      <c r="AK112" s="171"/>
      <c r="AL112" s="171"/>
      <c r="AM112" s="171"/>
      <c r="AN112" s="171"/>
      <c r="AO112" s="171"/>
      <c r="AP112" s="171"/>
      <c r="AQ112" s="172"/>
      <c r="AR112" s="172"/>
      <c r="AS112" s="172"/>
      <c r="AT112" s="172"/>
      <c r="AU112" s="172"/>
      <c r="AV112" s="172"/>
      <c r="AW112" s="172"/>
      <c r="AX112" s="172"/>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83"/>
      <c r="BW112" s="186"/>
      <c r="BX112" s="186"/>
      <c r="BY112" s="186"/>
      <c r="BZ112" s="186"/>
      <c r="CA112" s="186"/>
      <c r="CB112" s="186"/>
      <c r="CC112" s="186"/>
      <c r="CD112" s="186"/>
      <c r="CE112" s="186"/>
      <c r="CF112" s="186"/>
      <c r="CG112" s="186"/>
      <c r="CH112" s="186"/>
      <c r="CI112" s="186"/>
      <c r="CJ112" s="186"/>
      <c r="CK112" s="186"/>
      <c r="CL112" s="186"/>
      <c r="CM112" s="186"/>
      <c r="CN112" s="186"/>
      <c r="CO112" s="186"/>
      <c r="CP112" s="186"/>
      <c r="CQ112" s="186"/>
      <c r="CR112" s="186"/>
      <c r="CS112" s="7"/>
      <c r="CT112" s="7"/>
      <c r="CU112" s="7"/>
      <c r="CV112" s="7"/>
      <c r="CW112" s="7"/>
      <c r="CX112" s="7"/>
      <c r="CY112" s="7"/>
      <c r="CZ112" s="7"/>
      <c r="DA112" s="7"/>
      <c r="DB112" s="7"/>
      <c r="DC112" s="7"/>
      <c r="DD112" s="7"/>
    </row>
    <row r="113" spans="1:108" ht="13.5" customHeight="1">
      <c r="A113" s="7"/>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61"/>
      <c r="AE113" s="157"/>
      <c r="AF113" s="157"/>
      <c r="AG113" s="157"/>
      <c r="AH113" s="157"/>
      <c r="AI113" s="157"/>
      <c r="AJ113" s="171"/>
      <c r="AK113" s="171"/>
      <c r="AL113" s="171"/>
      <c r="AM113" s="171"/>
      <c r="AN113" s="171"/>
      <c r="AO113" s="171"/>
      <c r="AP113" s="171"/>
      <c r="AQ113" s="172"/>
      <c r="AR113" s="172"/>
      <c r="AS113" s="172"/>
      <c r="AT113" s="172"/>
      <c r="AU113" s="172"/>
      <c r="AV113" s="172"/>
      <c r="AW113" s="172"/>
      <c r="AX113" s="172"/>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83"/>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7"/>
      <c r="CT113" s="7"/>
      <c r="CU113" s="7"/>
      <c r="CV113" s="7"/>
      <c r="CW113" s="7"/>
      <c r="CX113" s="7"/>
      <c r="CY113" s="7"/>
      <c r="CZ113" s="7"/>
      <c r="DA113" s="7"/>
      <c r="DB113" s="7"/>
      <c r="DC113" s="7"/>
      <c r="DD113" s="7"/>
    </row>
    <row r="114" spans="1:108" ht="13.5" customHeight="1">
      <c r="A114" s="7"/>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7"/>
      <c r="AF114" s="157"/>
      <c r="AG114" s="157"/>
      <c r="AH114" s="157"/>
      <c r="AI114" s="157"/>
      <c r="AJ114" s="171"/>
      <c r="AK114" s="171"/>
      <c r="AL114" s="171"/>
      <c r="AM114" s="171"/>
      <c r="AN114" s="171"/>
      <c r="AO114" s="171"/>
      <c r="AP114" s="171"/>
      <c r="AQ114" s="172"/>
      <c r="AR114" s="172"/>
      <c r="AS114" s="172"/>
      <c r="AT114" s="172"/>
      <c r="AU114" s="172"/>
      <c r="AV114" s="172"/>
      <c r="AW114" s="172"/>
      <c r="AX114" s="172"/>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83"/>
      <c r="BW114" s="186"/>
      <c r="BX114" s="186"/>
      <c r="BY114" s="186"/>
      <c r="BZ114" s="186"/>
      <c r="CA114" s="186"/>
      <c r="CB114" s="186"/>
      <c r="CC114" s="186"/>
      <c r="CD114" s="186"/>
      <c r="CE114" s="186"/>
      <c r="CF114" s="186"/>
      <c r="CG114" s="186"/>
      <c r="CH114" s="186"/>
      <c r="CI114" s="186"/>
      <c r="CJ114" s="186"/>
      <c r="CK114" s="186"/>
      <c r="CL114" s="186"/>
      <c r="CM114" s="186"/>
      <c r="CN114" s="186"/>
      <c r="CO114" s="186"/>
      <c r="CP114" s="186"/>
      <c r="CQ114" s="186"/>
      <c r="CR114" s="186"/>
      <c r="CS114" s="7"/>
      <c r="CT114" s="7"/>
      <c r="CU114" s="7"/>
      <c r="CV114" s="7"/>
      <c r="CW114" s="7"/>
      <c r="CX114" s="7"/>
      <c r="CY114" s="7"/>
      <c r="CZ114" s="7"/>
      <c r="DA114" s="7"/>
      <c r="DB114" s="7"/>
      <c r="DC114" s="7"/>
      <c r="DD114" s="7"/>
    </row>
    <row r="115" spans="1:108" ht="13.5" customHeight="1">
      <c r="A115" s="7"/>
      <c r="B115" s="155"/>
      <c r="C115" s="155"/>
      <c r="D115" s="155"/>
      <c r="E115" s="155"/>
      <c r="F115" s="155"/>
      <c r="G115" s="165"/>
      <c r="H115" s="165"/>
      <c r="I115" s="165"/>
      <c r="J115" s="165"/>
      <c r="K115" s="165"/>
      <c r="L115" s="165"/>
      <c r="M115" s="165"/>
      <c r="N115" s="165"/>
      <c r="O115" s="157"/>
      <c r="P115" s="157"/>
      <c r="Q115" s="157"/>
      <c r="R115" s="155"/>
      <c r="S115" s="157"/>
      <c r="T115" s="157"/>
      <c r="U115" s="157"/>
      <c r="V115" s="157"/>
      <c r="W115" s="157"/>
      <c r="X115" s="157"/>
      <c r="Y115" s="157"/>
      <c r="Z115" s="157"/>
      <c r="AA115" s="157"/>
      <c r="AB115" s="157"/>
      <c r="AC115" s="155"/>
      <c r="AD115" s="161"/>
      <c r="AE115" s="157"/>
      <c r="AF115" s="157"/>
      <c r="AG115" s="157"/>
      <c r="AH115" s="157"/>
      <c r="AI115" s="157"/>
      <c r="AJ115" s="171"/>
      <c r="AK115" s="171"/>
      <c r="AL115" s="171"/>
      <c r="AM115" s="171"/>
      <c r="AN115" s="171"/>
      <c r="AO115" s="171"/>
      <c r="AP115" s="171"/>
      <c r="AQ115" s="172"/>
      <c r="AR115" s="172"/>
      <c r="AS115" s="172"/>
      <c r="AT115" s="172"/>
      <c r="AU115" s="172"/>
      <c r="AV115" s="172"/>
      <c r="AW115" s="172"/>
      <c r="AX115" s="172"/>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83"/>
      <c r="BW115" s="186"/>
      <c r="BX115" s="186"/>
      <c r="BY115" s="186"/>
      <c r="BZ115" s="186"/>
      <c r="CA115" s="186"/>
      <c r="CB115" s="186"/>
      <c r="CC115" s="186"/>
      <c r="CD115" s="186"/>
      <c r="CE115" s="186"/>
      <c r="CF115" s="186"/>
      <c r="CG115" s="186"/>
      <c r="CH115" s="186"/>
      <c r="CI115" s="186"/>
      <c r="CJ115" s="186"/>
      <c r="CK115" s="186"/>
      <c r="CL115" s="186"/>
      <c r="CM115" s="186"/>
      <c r="CN115" s="186"/>
      <c r="CO115" s="186"/>
      <c r="CP115" s="186"/>
      <c r="CQ115" s="186"/>
      <c r="CR115" s="186"/>
      <c r="CS115" s="7"/>
      <c r="CT115" s="7"/>
      <c r="CU115" s="7"/>
      <c r="CV115" s="7"/>
      <c r="CW115" s="7"/>
      <c r="CX115" s="7"/>
      <c r="CY115" s="7"/>
      <c r="CZ115" s="7"/>
      <c r="DA115" s="7"/>
      <c r="DB115" s="7"/>
      <c r="DC115" s="7"/>
      <c r="DD115" s="7"/>
    </row>
    <row r="116" spans="1:108" ht="13.5" customHeight="1">
      <c r="A116" s="7"/>
      <c r="B116" s="155"/>
      <c r="C116" s="155"/>
      <c r="D116" s="155"/>
      <c r="E116" s="155"/>
      <c r="F116" s="155"/>
      <c r="G116" s="165"/>
      <c r="H116" s="165"/>
      <c r="I116" s="165"/>
      <c r="J116" s="165"/>
      <c r="K116" s="165"/>
      <c r="L116" s="165"/>
      <c r="M116" s="165"/>
      <c r="N116" s="165"/>
      <c r="O116" s="157"/>
      <c r="P116" s="157"/>
      <c r="Q116" s="157"/>
      <c r="R116" s="155"/>
      <c r="S116" s="157"/>
      <c r="T116" s="157"/>
      <c r="U116" s="157"/>
      <c r="V116" s="157"/>
      <c r="W116" s="157"/>
      <c r="X116" s="157"/>
      <c r="Y116" s="157"/>
      <c r="Z116" s="157"/>
      <c r="AA116" s="157"/>
      <c r="AB116" s="157"/>
      <c r="AC116" s="155"/>
      <c r="AD116" s="155"/>
      <c r="AE116" s="157"/>
      <c r="AF116" s="157"/>
      <c r="AG116" s="157"/>
      <c r="AH116" s="157"/>
      <c r="AI116" s="157"/>
      <c r="AJ116" s="171"/>
      <c r="AK116" s="171"/>
      <c r="AL116" s="171"/>
      <c r="AM116" s="171"/>
      <c r="AN116" s="171"/>
      <c r="AO116" s="171"/>
      <c r="AP116" s="171"/>
      <c r="AQ116" s="172"/>
      <c r="AR116" s="172"/>
      <c r="AS116" s="172"/>
      <c r="AT116" s="172"/>
      <c r="AU116" s="172"/>
      <c r="AV116" s="172"/>
      <c r="AW116" s="172"/>
      <c r="AX116" s="172"/>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83"/>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7"/>
      <c r="CT116" s="7"/>
      <c r="CU116" s="7"/>
      <c r="CV116" s="7"/>
      <c r="CW116" s="7"/>
      <c r="CX116" s="7"/>
      <c r="CY116" s="7"/>
      <c r="CZ116" s="7"/>
      <c r="DA116" s="7"/>
      <c r="DB116" s="7"/>
      <c r="DC116" s="7"/>
      <c r="DD116" s="7"/>
    </row>
    <row r="117" spans="1:108" ht="13.5" customHeight="1">
      <c r="A117" s="7"/>
      <c r="B117" s="157"/>
      <c r="C117" s="157"/>
      <c r="D117" s="157"/>
      <c r="E117" s="157"/>
      <c r="F117" s="157"/>
      <c r="G117" s="157"/>
      <c r="H117" s="157"/>
      <c r="I117" s="157"/>
      <c r="J117" s="157"/>
      <c r="K117" s="157"/>
      <c r="L117" s="157"/>
      <c r="M117" s="157"/>
      <c r="N117" s="156"/>
      <c r="O117" s="156"/>
      <c r="P117" s="156"/>
      <c r="Q117" s="156"/>
      <c r="R117" s="155"/>
      <c r="S117" s="146"/>
      <c r="T117" s="146"/>
      <c r="U117" s="146"/>
      <c r="V117" s="146"/>
      <c r="W117" s="146"/>
      <c r="X117" s="173"/>
      <c r="Y117" s="168"/>
      <c r="Z117" s="168"/>
      <c r="AA117" s="168"/>
      <c r="AB117" s="168"/>
      <c r="AC117" s="155"/>
      <c r="AD117" s="161"/>
      <c r="AE117" s="157"/>
      <c r="AF117" s="157"/>
      <c r="AG117" s="157"/>
      <c r="AH117" s="157"/>
      <c r="AI117" s="157"/>
      <c r="AJ117" s="171"/>
      <c r="AK117" s="171"/>
      <c r="AL117" s="171"/>
      <c r="AM117" s="171"/>
      <c r="AN117" s="171"/>
      <c r="AO117" s="171"/>
      <c r="AP117" s="171"/>
      <c r="AQ117" s="172"/>
      <c r="AR117" s="172"/>
      <c r="AS117" s="172"/>
      <c r="AT117" s="172"/>
      <c r="AU117" s="172"/>
      <c r="AV117" s="172"/>
      <c r="AW117" s="172"/>
      <c r="AX117" s="172"/>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7"/>
      <c r="BW117" s="186"/>
      <c r="BX117" s="186"/>
      <c r="BY117" s="186"/>
      <c r="BZ117" s="186"/>
      <c r="CA117" s="186"/>
      <c r="CB117" s="186"/>
      <c r="CC117" s="186"/>
      <c r="CD117" s="186"/>
      <c r="CE117" s="186"/>
      <c r="CF117" s="186"/>
      <c r="CG117" s="186"/>
      <c r="CH117" s="186"/>
      <c r="CI117" s="186"/>
      <c r="CJ117" s="186"/>
      <c r="CK117" s="186"/>
      <c r="CL117" s="186"/>
      <c r="CM117" s="186"/>
      <c r="CN117" s="186"/>
      <c r="CO117" s="186"/>
      <c r="CP117" s="186"/>
      <c r="CQ117" s="186"/>
      <c r="CR117" s="186"/>
      <c r="CS117" s="7"/>
      <c r="CT117" s="7"/>
      <c r="CU117" s="7"/>
      <c r="CV117" s="7"/>
      <c r="CW117" s="7"/>
      <c r="CX117" s="7"/>
      <c r="CY117" s="7"/>
      <c r="CZ117" s="7"/>
      <c r="DA117" s="7"/>
      <c r="DB117" s="7"/>
      <c r="DC117" s="7"/>
      <c r="DD117" s="7"/>
    </row>
    <row r="118" spans="1:108" ht="13.5" customHeight="1">
      <c r="A118" s="7"/>
      <c r="B118" s="157"/>
      <c r="C118" s="157"/>
      <c r="D118" s="157"/>
      <c r="E118" s="157"/>
      <c r="F118" s="157"/>
      <c r="G118" s="157"/>
      <c r="H118" s="157"/>
      <c r="I118" s="157"/>
      <c r="J118" s="157"/>
      <c r="K118" s="157"/>
      <c r="L118" s="157"/>
      <c r="M118" s="157"/>
      <c r="N118" s="156"/>
      <c r="O118" s="156"/>
      <c r="P118" s="156"/>
      <c r="Q118" s="156"/>
      <c r="R118" s="155"/>
      <c r="S118" s="146"/>
      <c r="T118" s="146"/>
      <c r="U118" s="146"/>
      <c r="V118" s="146"/>
      <c r="W118" s="146"/>
      <c r="X118" s="168"/>
      <c r="Y118" s="168"/>
      <c r="Z118" s="168"/>
      <c r="AA118" s="168"/>
      <c r="AB118" s="168"/>
      <c r="AC118" s="155"/>
      <c r="AD118" s="155"/>
      <c r="AE118" s="157"/>
      <c r="AF118" s="157"/>
      <c r="AG118" s="157"/>
      <c r="AH118" s="157"/>
      <c r="AI118" s="157"/>
      <c r="AJ118" s="171"/>
      <c r="AK118" s="171"/>
      <c r="AL118" s="171"/>
      <c r="AM118" s="171"/>
      <c r="AN118" s="171"/>
      <c r="AO118" s="171"/>
      <c r="AP118" s="171"/>
      <c r="AQ118" s="157"/>
      <c r="AR118" s="157"/>
      <c r="AS118" s="157"/>
      <c r="AT118" s="157"/>
      <c r="AU118" s="157"/>
      <c r="AV118" s="157"/>
      <c r="AW118" s="157"/>
      <c r="AX118" s="157"/>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60"/>
      <c r="BU118" s="160"/>
      <c r="BV118" s="183"/>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7"/>
      <c r="CT118" s="7"/>
      <c r="CU118" s="7"/>
      <c r="CV118" s="7"/>
      <c r="CW118" s="7"/>
      <c r="CX118" s="7"/>
      <c r="CY118" s="7"/>
      <c r="CZ118" s="7"/>
      <c r="DA118" s="7"/>
      <c r="DB118" s="7"/>
      <c r="DC118" s="7"/>
      <c r="DD118" s="7"/>
    </row>
    <row r="119" spans="1:108" ht="13.5" customHeight="1">
      <c r="A119" s="7"/>
      <c r="B119" s="157"/>
      <c r="C119" s="157"/>
      <c r="D119" s="157"/>
      <c r="E119" s="157"/>
      <c r="F119" s="157"/>
      <c r="G119" s="157"/>
      <c r="H119" s="157"/>
      <c r="I119" s="157"/>
      <c r="J119" s="157"/>
      <c r="K119" s="157"/>
      <c r="L119" s="157"/>
      <c r="M119" s="157"/>
      <c r="N119" s="156"/>
      <c r="O119" s="156"/>
      <c r="P119" s="156"/>
      <c r="Q119" s="156"/>
      <c r="R119" s="162"/>
      <c r="S119" s="146"/>
      <c r="T119" s="146"/>
      <c r="U119" s="146"/>
      <c r="V119" s="146"/>
      <c r="W119" s="146"/>
      <c r="X119" s="168"/>
      <c r="Y119" s="168"/>
      <c r="Z119" s="157"/>
      <c r="AA119" s="168"/>
      <c r="AB119" s="157"/>
      <c r="AC119" s="155"/>
      <c r="AD119" s="161"/>
      <c r="AE119" s="157"/>
      <c r="AF119" s="157"/>
      <c r="AG119" s="157"/>
      <c r="AH119" s="157"/>
      <c r="AI119" s="157"/>
      <c r="AJ119" s="171"/>
      <c r="AK119" s="171"/>
      <c r="AL119" s="171"/>
      <c r="AM119" s="171"/>
      <c r="AN119" s="171"/>
      <c r="AO119" s="171"/>
      <c r="AP119" s="171"/>
      <c r="AQ119" s="157"/>
      <c r="AR119" s="157"/>
      <c r="AS119" s="157"/>
      <c r="AT119" s="157"/>
      <c r="AU119" s="157"/>
      <c r="AV119" s="157"/>
      <c r="AW119" s="157"/>
      <c r="AX119" s="157"/>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7"/>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7"/>
      <c r="CT119" s="7"/>
      <c r="CU119" s="7"/>
      <c r="CV119" s="7"/>
      <c r="CW119" s="7"/>
      <c r="CX119" s="7"/>
      <c r="CY119" s="7"/>
      <c r="CZ119" s="7"/>
      <c r="DA119" s="7"/>
      <c r="DB119" s="7"/>
      <c r="DC119" s="7"/>
      <c r="DD119" s="7"/>
    </row>
    <row r="120" spans="1:108" ht="13.5" customHeight="1">
      <c r="A120" s="7"/>
      <c r="B120" s="157"/>
      <c r="C120" s="157"/>
      <c r="D120" s="157"/>
      <c r="E120" s="157"/>
      <c r="F120" s="157"/>
      <c r="G120" s="157"/>
      <c r="H120" s="157"/>
      <c r="I120" s="157"/>
      <c r="J120" s="157"/>
      <c r="K120" s="157"/>
      <c r="L120" s="157"/>
      <c r="M120" s="157"/>
      <c r="N120" s="156"/>
      <c r="O120" s="156"/>
      <c r="P120" s="156"/>
      <c r="Q120" s="156"/>
      <c r="R120" s="155"/>
      <c r="S120" s="146"/>
      <c r="T120" s="146"/>
      <c r="U120" s="146"/>
      <c r="V120" s="146"/>
      <c r="W120" s="146"/>
      <c r="X120" s="168"/>
      <c r="Y120" s="168"/>
      <c r="Z120" s="157"/>
      <c r="AA120" s="168"/>
      <c r="AB120" s="157"/>
      <c r="AC120" s="155"/>
      <c r="AD120" s="155"/>
      <c r="AE120" s="157"/>
      <c r="AF120" s="157"/>
      <c r="AG120" s="157"/>
      <c r="AH120" s="157"/>
      <c r="AI120" s="157"/>
      <c r="AJ120" s="157"/>
      <c r="AK120" s="157"/>
      <c r="AL120" s="157"/>
      <c r="AM120" s="158"/>
      <c r="AN120" s="158"/>
      <c r="AO120" s="158"/>
      <c r="AP120" s="158"/>
      <c r="AQ120" s="158"/>
      <c r="AR120" s="158"/>
      <c r="AS120" s="158"/>
      <c r="AT120" s="158"/>
      <c r="AU120" s="158"/>
      <c r="AV120" s="158"/>
      <c r="AW120" s="158"/>
      <c r="AX120" s="158"/>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7"/>
      <c r="BW120" s="186"/>
      <c r="BX120" s="186"/>
      <c r="BY120" s="186"/>
      <c r="BZ120" s="186"/>
      <c r="CA120" s="186"/>
      <c r="CB120" s="186"/>
      <c r="CC120" s="186"/>
      <c r="CD120" s="186"/>
      <c r="CE120" s="186"/>
      <c r="CF120" s="186"/>
      <c r="CG120" s="186"/>
      <c r="CH120" s="186"/>
      <c r="CI120" s="186"/>
      <c r="CJ120" s="186"/>
      <c r="CK120" s="186"/>
      <c r="CL120" s="186"/>
      <c r="CM120" s="186"/>
      <c r="CN120" s="186"/>
      <c r="CO120" s="186"/>
      <c r="CP120" s="186"/>
      <c r="CQ120" s="186"/>
      <c r="CR120" s="186"/>
      <c r="CS120" s="7"/>
      <c r="CT120" s="7"/>
      <c r="CU120" s="7"/>
      <c r="CV120" s="7"/>
      <c r="CW120" s="7"/>
      <c r="CX120" s="7"/>
      <c r="CY120" s="7"/>
      <c r="CZ120" s="7"/>
      <c r="DA120" s="7"/>
      <c r="DB120" s="7"/>
      <c r="DC120" s="7"/>
      <c r="DD120" s="7"/>
    </row>
    <row r="121" spans="1:108" ht="13.5" customHeight="1">
      <c r="A121" s="7"/>
      <c r="B121" s="157"/>
      <c r="C121" s="157"/>
      <c r="D121" s="157"/>
      <c r="E121" s="157"/>
      <c r="F121" s="172"/>
      <c r="G121" s="172"/>
      <c r="H121" s="172"/>
      <c r="I121" s="172"/>
      <c r="J121" s="172"/>
      <c r="K121" s="172"/>
      <c r="L121" s="172"/>
      <c r="M121" s="172"/>
      <c r="N121" s="172"/>
      <c r="O121" s="172"/>
      <c r="P121" s="172"/>
      <c r="Q121" s="172"/>
      <c r="R121" s="155"/>
      <c r="S121" s="146"/>
      <c r="T121" s="146"/>
      <c r="U121" s="146"/>
      <c r="V121" s="146"/>
      <c r="W121" s="146"/>
      <c r="X121" s="173"/>
      <c r="Y121" s="168"/>
      <c r="Z121" s="168"/>
      <c r="AA121" s="168"/>
      <c r="AB121" s="168"/>
      <c r="AC121" s="155"/>
      <c r="AD121" s="161"/>
      <c r="AE121" s="157"/>
      <c r="AF121" s="157"/>
      <c r="AG121" s="157"/>
      <c r="AH121" s="157"/>
      <c r="AI121" s="157"/>
      <c r="AJ121" s="157"/>
      <c r="AK121" s="157"/>
      <c r="AL121" s="157"/>
      <c r="AM121" s="158"/>
      <c r="AN121" s="158"/>
      <c r="AO121" s="158"/>
      <c r="AP121" s="158"/>
      <c r="AQ121" s="158"/>
      <c r="AR121" s="158"/>
      <c r="AS121" s="158"/>
      <c r="AT121" s="158"/>
      <c r="AU121" s="158"/>
      <c r="AV121" s="158"/>
      <c r="AW121" s="158"/>
      <c r="AX121" s="158"/>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83"/>
      <c r="BW121" s="186"/>
      <c r="BX121" s="186"/>
      <c r="BY121" s="186"/>
      <c r="BZ121" s="186"/>
      <c r="CA121" s="186"/>
      <c r="CB121" s="186"/>
      <c r="CC121" s="186"/>
      <c r="CD121" s="186"/>
      <c r="CE121" s="186"/>
      <c r="CF121" s="186"/>
      <c r="CG121" s="186"/>
      <c r="CH121" s="186"/>
      <c r="CI121" s="186"/>
      <c r="CJ121" s="186"/>
      <c r="CK121" s="186"/>
      <c r="CL121" s="186"/>
      <c r="CM121" s="186"/>
      <c r="CN121" s="186"/>
      <c r="CO121" s="186"/>
      <c r="CP121" s="186"/>
      <c r="CQ121" s="186"/>
      <c r="CR121" s="186"/>
      <c r="CS121" s="7"/>
      <c r="CT121" s="7"/>
      <c r="CU121" s="7"/>
      <c r="CV121" s="7"/>
      <c r="CW121" s="7"/>
      <c r="CX121" s="7"/>
      <c r="CY121" s="7"/>
      <c r="CZ121" s="7"/>
      <c r="DA121" s="7"/>
      <c r="DB121" s="7"/>
      <c r="DC121" s="7"/>
      <c r="DD121" s="7"/>
    </row>
    <row r="122" spans="1:108" ht="13.5" customHeight="1">
      <c r="A122" s="7"/>
      <c r="B122" s="157"/>
      <c r="C122" s="157"/>
      <c r="D122" s="157"/>
      <c r="E122" s="157"/>
      <c r="F122" s="172"/>
      <c r="G122" s="172"/>
      <c r="H122" s="172"/>
      <c r="I122" s="172"/>
      <c r="J122" s="172"/>
      <c r="K122" s="172"/>
      <c r="L122" s="172"/>
      <c r="M122" s="172"/>
      <c r="N122" s="172"/>
      <c r="O122" s="172"/>
      <c r="P122" s="172"/>
      <c r="Q122" s="172"/>
      <c r="R122" s="155"/>
      <c r="S122" s="146"/>
      <c r="T122" s="146"/>
      <c r="U122" s="146"/>
      <c r="V122" s="146"/>
      <c r="W122" s="146"/>
      <c r="X122" s="168"/>
      <c r="Y122" s="168"/>
      <c r="Z122" s="168"/>
      <c r="AA122" s="168"/>
      <c r="AB122" s="168"/>
      <c r="AC122" s="155"/>
      <c r="AD122" s="155"/>
      <c r="AE122" s="157"/>
      <c r="AF122" s="157"/>
      <c r="AG122" s="157"/>
      <c r="AH122" s="157"/>
      <c r="AI122" s="157"/>
      <c r="AJ122" s="157"/>
      <c r="AK122" s="157"/>
      <c r="AL122" s="157"/>
      <c r="AM122" s="158"/>
      <c r="AN122" s="158"/>
      <c r="AO122" s="158"/>
      <c r="AP122" s="158"/>
      <c r="AQ122" s="158"/>
      <c r="AR122" s="158"/>
      <c r="AS122" s="158"/>
      <c r="AT122" s="158"/>
      <c r="AU122" s="158"/>
      <c r="AV122" s="158"/>
      <c r="AW122" s="158"/>
      <c r="AX122" s="158"/>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83"/>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7"/>
      <c r="CT122" s="7"/>
      <c r="CU122" s="7"/>
      <c r="CV122" s="7"/>
      <c r="CW122" s="7"/>
      <c r="CX122" s="7"/>
      <c r="CY122" s="7"/>
      <c r="CZ122" s="7"/>
      <c r="DA122" s="7"/>
      <c r="DB122" s="7"/>
      <c r="DC122" s="7"/>
      <c r="DD122" s="7"/>
    </row>
    <row r="123" spans="1:108" ht="13.5" customHeight="1">
      <c r="A123" s="7"/>
      <c r="B123" s="157"/>
      <c r="C123" s="157"/>
      <c r="D123" s="157"/>
      <c r="E123" s="157"/>
      <c r="F123" s="147"/>
      <c r="G123" s="147"/>
      <c r="H123" s="147"/>
      <c r="I123" s="147"/>
      <c r="J123" s="174"/>
      <c r="K123" s="174"/>
      <c r="L123" s="174"/>
      <c r="M123" s="174"/>
      <c r="N123" s="175"/>
      <c r="O123" s="175"/>
      <c r="P123" s="175"/>
      <c r="Q123" s="175"/>
      <c r="R123" s="155"/>
      <c r="S123" s="146"/>
      <c r="T123" s="146"/>
      <c r="U123" s="146"/>
      <c r="V123" s="146"/>
      <c r="W123" s="146"/>
      <c r="X123" s="168"/>
      <c r="Y123" s="168"/>
      <c r="Z123" s="157"/>
      <c r="AA123" s="168"/>
      <c r="AB123" s="157"/>
      <c r="AC123" s="155"/>
      <c r="AD123" s="161"/>
      <c r="AE123" s="157"/>
      <c r="AF123" s="157"/>
      <c r="AG123" s="157"/>
      <c r="AH123" s="157"/>
      <c r="AI123" s="157"/>
      <c r="AJ123" s="157"/>
      <c r="AK123" s="157"/>
      <c r="AL123" s="157"/>
      <c r="AM123" s="158"/>
      <c r="AN123" s="158"/>
      <c r="AO123" s="158"/>
      <c r="AP123" s="158"/>
      <c r="AQ123" s="158"/>
      <c r="AR123" s="158"/>
      <c r="AS123" s="158"/>
      <c r="AT123" s="158"/>
      <c r="AU123" s="158"/>
      <c r="AV123" s="158"/>
      <c r="AW123" s="158"/>
      <c r="AX123" s="158"/>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83"/>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7"/>
      <c r="CT123" s="7"/>
      <c r="CU123" s="7"/>
      <c r="CV123" s="7"/>
      <c r="CW123" s="7"/>
      <c r="CX123" s="7"/>
      <c r="CY123" s="7"/>
      <c r="CZ123" s="7"/>
      <c r="DA123" s="7"/>
      <c r="DB123" s="7"/>
      <c r="DC123" s="7"/>
      <c r="DD123" s="7"/>
    </row>
    <row r="124" spans="1:108" ht="13.5" customHeight="1">
      <c r="A124" s="7"/>
      <c r="B124" s="157"/>
      <c r="C124" s="157"/>
      <c r="D124" s="157"/>
      <c r="E124" s="157"/>
      <c r="F124" s="147"/>
      <c r="G124" s="147"/>
      <c r="H124" s="147"/>
      <c r="I124" s="147"/>
      <c r="J124" s="174"/>
      <c r="K124" s="174"/>
      <c r="L124" s="174"/>
      <c r="M124" s="174"/>
      <c r="N124" s="175"/>
      <c r="O124" s="175"/>
      <c r="P124" s="175"/>
      <c r="Q124" s="175"/>
      <c r="R124" s="155"/>
      <c r="S124" s="146"/>
      <c r="T124" s="146"/>
      <c r="U124" s="146"/>
      <c r="V124" s="146"/>
      <c r="W124" s="146"/>
      <c r="X124" s="168"/>
      <c r="Y124" s="168"/>
      <c r="Z124" s="157"/>
      <c r="AA124" s="168"/>
      <c r="AB124" s="157"/>
      <c r="AC124" s="155"/>
      <c r="AD124" s="155"/>
      <c r="AE124" s="157"/>
      <c r="AF124" s="157"/>
      <c r="AG124" s="157"/>
      <c r="AH124" s="157"/>
      <c r="AI124" s="157"/>
      <c r="AJ124" s="157"/>
      <c r="AK124" s="157"/>
      <c r="AL124" s="157"/>
      <c r="AM124" s="145"/>
      <c r="AN124" s="145"/>
      <c r="AO124" s="145"/>
      <c r="AP124" s="145"/>
      <c r="AQ124" s="145"/>
      <c r="AR124" s="145"/>
      <c r="AS124" s="145"/>
      <c r="AT124" s="145"/>
      <c r="AU124" s="145"/>
      <c r="AV124" s="145"/>
      <c r="AW124" s="145"/>
      <c r="AX124" s="14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7"/>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7"/>
      <c r="CT124" s="7"/>
      <c r="CU124" s="7"/>
      <c r="CV124" s="7"/>
      <c r="CW124" s="7"/>
      <c r="CX124" s="7"/>
      <c r="CY124" s="7"/>
      <c r="CZ124" s="7"/>
      <c r="DA124" s="7"/>
      <c r="DB124" s="7"/>
      <c r="DC124" s="7"/>
      <c r="DD124" s="7"/>
    </row>
    <row r="125" spans="1:108" ht="13.5" customHeight="1">
      <c r="A125" s="7"/>
      <c r="B125" s="157"/>
      <c r="C125" s="157"/>
      <c r="D125" s="157"/>
      <c r="E125" s="157"/>
      <c r="F125" s="174"/>
      <c r="G125" s="174"/>
      <c r="H125" s="174"/>
      <c r="I125" s="174"/>
      <c r="J125" s="174"/>
      <c r="K125" s="174"/>
      <c r="L125" s="174"/>
      <c r="M125" s="174"/>
      <c r="N125" s="174"/>
      <c r="O125" s="174"/>
      <c r="P125" s="174"/>
      <c r="Q125" s="174"/>
      <c r="R125" s="155"/>
      <c r="S125" s="176"/>
      <c r="T125" s="176"/>
      <c r="U125" s="176"/>
      <c r="V125" s="176"/>
      <c r="W125" s="176"/>
      <c r="X125" s="173"/>
      <c r="Y125" s="168"/>
      <c r="Z125" s="168"/>
      <c r="AA125" s="168"/>
      <c r="AB125" s="168"/>
      <c r="AC125" s="155"/>
      <c r="AD125" s="161"/>
      <c r="AE125" s="157"/>
      <c r="AF125" s="157"/>
      <c r="AG125" s="157"/>
      <c r="AH125" s="157"/>
      <c r="AI125" s="157"/>
      <c r="AJ125" s="157"/>
      <c r="AK125" s="157"/>
      <c r="AL125" s="157"/>
      <c r="AM125" s="145"/>
      <c r="AN125" s="145"/>
      <c r="AO125" s="145"/>
      <c r="AP125" s="145"/>
      <c r="AQ125" s="145"/>
      <c r="AR125" s="145"/>
      <c r="AS125" s="145"/>
      <c r="AT125" s="145"/>
      <c r="AU125" s="145"/>
      <c r="AV125" s="145"/>
      <c r="AW125" s="145"/>
      <c r="AX125" s="14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49"/>
      <c r="BW125" s="189"/>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7"/>
      <c r="CT125" s="7"/>
      <c r="CU125" s="7"/>
      <c r="CV125" s="7"/>
      <c r="CW125" s="7"/>
      <c r="CX125" s="7"/>
      <c r="CY125" s="7"/>
      <c r="CZ125" s="7"/>
      <c r="DA125" s="7"/>
      <c r="DB125" s="7"/>
      <c r="DC125" s="7"/>
      <c r="DD125" s="7"/>
    </row>
    <row r="126" spans="1:108" ht="13.5" customHeight="1">
      <c r="A126" s="7"/>
      <c r="B126" s="157"/>
      <c r="C126" s="157"/>
      <c r="D126" s="157"/>
      <c r="E126" s="157"/>
      <c r="F126" s="174"/>
      <c r="G126" s="174"/>
      <c r="H126" s="174"/>
      <c r="I126" s="174"/>
      <c r="J126" s="174"/>
      <c r="K126" s="174"/>
      <c r="L126" s="174"/>
      <c r="M126" s="174"/>
      <c r="N126" s="174"/>
      <c r="O126" s="174"/>
      <c r="P126" s="174"/>
      <c r="Q126" s="174"/>
      <c r="R126" s="155"/>
      <c r="S126" s="176"/>
      <c r="T126" s="176"/>
      <c r="U126" s="176"/>
      <c r="V126" s="176"/>
      <c r="W126" s="176"/>
      <c r="X126" s="168"/>
      <c r="Y126" s="168"/>
      <c r="Z126" s="168"/>
      <c r="AA126" s="168"/>
      <c r="AB126" s="168"/>
      <c r="AC126" s="155"/>
      <c r="AD126" s="157"/>
      <c r="AE126" s="146"/>
      <c r="AF126" s="146"/>
      <c r="AG126" s="146"/>
      <c r="AH126" s="146"/>
      <c r="AI126" s="146"/>
      <c r="AJ126" s="146"/>
      <c r="AK126" s="146"/>
      <c r="AL126" s="146"/>
      <c r="AM126" s="146"/>
      <c r="AN126" s="146"/>
      <c r="AO126" s="158"/>
      <c r="AP126" s="158"/>
      <c r="AQ126" s="158"/>
      <c r="AR126" s="158"/>
      <c r="AS126" s="158"/>
      <c r="AT126" s="158"/>
      <c r="AU126" s="158"/>
      <c r="AV126" s="158"/>
      <c r="AW126" s="158"/>
      <c r="AX126" s="158"/>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2"/>
      <c r="BW126" s="189"/>
      <c r="BX126" s="189"/>
      <c r="BY126" s="189"/>
      <c r="BZ126" s="189"/>
      <c r="CA126" s="189"/>
      <c r="CB126" s="189"/>
      <c r="CC126" s="189"/>
      <c r="CD126" s="189"/>
      <c r="CE126" s="189"/>
      <c r="CF126" s="189"/>
      <c r="CG126" s="189"/>
      <c r="CH126" s="189"/>
      <c r="CI126" s="189"/>
      <c r="CJ126" s="189"/>
      <c r="CK126" s="189"/>
      <c r="CL126" s="189"/>
      <c r="CM126" s="189"/>
      <c r="CN126" s="189"/>
      <c r="CO126" s="189"/>
      <c r="CP126" s="189"/>
      <c r="CQ126" s="189"/>
      <c r="CR126" s="189"/>
      <c r="CS126" s="7"/>
      <c r="CT126" s="7"/>
      <c r="CU126" s="7"/>
      <c r="CV126" s="7"/>
      <c r="CW126" s="7"/>
      <c r="CX126" s="7"/>
      <c r="CY126" s="7"/>
      <c r="CZ126" s="7"/>
      <c r="DA126" s="7"/>
      <c r="DB126" s="7"/>
      <c r="DC126" s="7"/>
      <c r="DD126" s="7"/>
    </row>
    <row r="127" spans="1:108" ht="13.5" customHeight="1">
      <c r="A127" s="7"/>
      <c r="B127" s="157"/>
      <c r="C127" s="157"/>
      <c r="D127" s="157"/>
      <c r="E127" s="157"/>
      <c r="F127" s="157"/>
      <c r="G127" s="157"/>
      <c r="H127" s="157"/>
      <c r="I127" s="157"/>
      <c r="J127" s="157"/>
      <c r="K127" s="157"/>
      <c r="L127" s="157"/>
      <c r="M127" s="157"/>
      <c r="N127" s="174"/>
      <c r="O127" s="174"/>
      <c r="P127" s="174"/>
      <c r="Q127" s="174"/>
      <c r="R127" s="155"/>
      <c r="S127" s="176"/>
      <c r="T127" s="176"/>
      <c r="U127" s="176"/>
      <c r="V127" s="176"/>
      <c r="W127" s="176"/>
      <c r="X127" s="168"/>
      <c r="Y127" s="168"/>
      <c r="Z127" s="157"/>
      <c r="AA127" s="168"/>
      <c r="AB127" s="157"/>
      <c r="AC127" s="155"/>
      <c r="AD127" s="157"/>
      <c r="AE127" s="146"/>
      <c r="AF127" s="146"/>
      <c r="AG127" s="146"/>
      <c r="AH127" s="146"/>
      <c r="AI127" s="146"/>
      <c r="AJ127" s="146"/>
      <c r="AK127" s="146"/>
      <c r="AL127" s="146"/>
      <c r="AM127" s="146"/>
      <c r="AN127" s="146"/>
      <c r="AO127" s="158"/>
      <c r="AP127" s="158"/>
      <c r="AQ127" s="158"/>
      <c r="AR127" s="158"/>
      <c r="AS127" s="158"/>
      <c r="AT127" s="158"/>
      <c r="AU127" s="158"/>
      <c r="AV127" s="158"/>
      <c r="AW127" s="158"/>
      <c r="AX127" s="158"/>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83"/>
      <c r="BW127" s="190"/>
      <c r="BX127" s="190"/>
      <c r="BY127" s="190"/>
      <c r="BZ127" s="190"/>
      <c r="CA127" s="190"/>
      <c r="CB127" s="190"/>
      <c r="CC127" s="190"/>
      <c r="CD127" s="190"/>
      <c r="CE127" s="190"/>
      <c r="CF127" s="190"/>
      <c r="CG127" s="190"/>
      <c r="CH127" s="190"/>
      <c r="CI127" s="190"/>
      <c r="CJ127" s="190"/>
      <c r="CK127" s="190"/>
      <c r="CL127" s="190"/>
      <c r="CM127" s="190"/>
      <c r="CN127" s="190"/>
      <c r="CO127" s="190"/>
      <c r="CP127" s="190"/>
      <c r="CQ127" s="190"/>
      <c r="CR127" s="190"/>
      <c r="CS127" s="7"/>
      <c r="CT127" s="7"/>
      <c r="CU127" s="7"/>
      <c r="CV127" s="7"/>
      <c r="CW127" s="7"/>
      <c r="CX127" s="7"/>
      <c r="CY127" s="7"/>
      <c r="CZ127" s="7"/>
      <c r="DA127" s="7"/>
      <c r="DB127" s="7"/>
      <c r="DC127" s="7"/>
      <c r="DD127" s="7"/>
    </row>
    <row r="128" spans="1:108" ht="13.5" customHeight="1">
      <c r="A128" s="7"/>
      <c r="B128" s="157"/>
      <c r="C128" s="157"/>
      <c r="D128" s="157"/>
      <c r="E128" s="157"/>
      <c r="F128" s="157"/>
      <c r="G128" s="157"/>
      <c r="H128" s="157"/>
      <c r="I128" s="157"/>
      <c r="J128" s="157"/>
      <c r="K128" s="157"/>
      <c r="L128" s="157"/>
      <c r="M128" s="157"/>
      <c r="N128" s="174"/>
      <c r="O128" s="174"/>
      <c r="P128" s="174"/>
      <c r="Q128" s="174"/>
      <c r="R128" s="155"/>
      <c r="S128" s="176"/>
      <c r="T128" s="176"/>
      <c r="U128" s="176"/>
      <c r="V128" s="176"/>
      <c r="W128" s="176"/>
      <c r="X128" s="168"/>
      <c r="Y128" s="168"/>
      <c r="Z128" s="157"/>
      <c r="AA128" s="168"/>
      <c r="AB128" s="157"/>
      <c r="AC128" s="155"/>
      <c r="AD128" s="157"/>
      <c r="AE128" s="146"/>
      <c r="AF128" s="146"/>
      <c r="AG128" s="146"/>
      <c r="AH128" s="146"/>
      <c r="AI128" s="146"/>
      <c r="AJ128" s="146"/>
      <c r="AK128" s="146"/>
      <c r="AL128" s="146"/>
      <c r="AM128" s="146"/>
      <c r="AN128" s="146"/>
      <c r="AO128" s="158"/>
      <c r="AP128" s="158"/>
      <c r="AQ128" s="158"/>
      <c r="AR128" s="158"/>
      <c r="AS128" s="158"/>
      <c r="AT128" s="158"/>
      <c r="AU128" s="158"/>
      <c r="AV128" s="158"/>
      <c r="AW128" s="158"/>
      <c r="AX128" s="158"/>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83"/>
      <c r="BW128" s="190"/>
      <c r="BX128" s="190"/>
      <c r="BY128" s="190"/>
      <c r="BZ128" s="190"/>
      <c r="CA128" s="190"/>
      <c r="CB128" s="190"/>
      <c r="CC128" s="190"/>
      <c r="CD128" s="190"/>
      <c r="CE128" s="190"/>
      <c r="CF128" s="190"/>
      <c r="CG128" s="190"/>
      <c r="CH128" s="190"/>
      <c r="CI128" s="190"/>
      <c r="CJ128" s="190"/>
      <c r="CK128" s="190"/>
      <c r="CL128" s="190"/>
      <c r="CM128" s="190"/>
      <c r="CN128" s="190"/>
      <c r="CO128" s="190"/>
      <c r="CP128" s="190"/>
      <c r="CQ128" s="190"/>
      <c r="CR128" s="190"/>
      <c r="CS128" s="7"/>
      <c r="CT128" s="7"/>
      <c r="CU128" s="7"/>
      <c r="CV128" s="7"/>
      <c r="CW128" s="7"/>
      <c r="CX128" s="7"/>
      <c r="CY128" s="7"/>
      <c r="CZ128" s="7"/>
      <c r="DA128" s="7"/>
      <c r="DB128" s="7"/>
      <c r="DC128" s="7"/>
      <c r="DD128" s="7"/>
    </row>
    <row r="129" spans="1:108" ht="13.5" customHeight="1">
      <c r="A129" s="7"/>
      <c r="B129" s="157"/>
      <c r="C129" s="157"/>
      <c r="D129" s="157"/>
      <c r="E129" s="157"/>
      <c r="F129" s="157"/>
      <c r="G129" s="157"/>
      <c r="H129" s="157"/>
      <c r="I129" s="157"/>
      <c r="J129" s="157"/>
      <c r="K129" s="157"/>
      <c r="L129" s="157"/>
      <c r="M129" s="157"/>
      <c r="N129" s="177"/>
      <c r="O129" s="157"/>
      <c r="P129" s="157"/>
      <c r="Q129" s="157"/>
      <c r="R129" s="155"/>
      <c r="S129" s="176"/>
      <c r="T129" s="176"/>
      <c r="U129" s="176"/>
      <c r="V129" s="176"/>
      <c r="W129" s="176"/>
      <c r="X129" s="168"/>
      <c r="Y129" s="168"/>
      <c r="Z129" s="157"/>
      <c r="AA129" s="168"/>
      <c r="AB129" s="157"/>
      <c r="AC129" s="155"/>
      <c r="AD129" s="157"/>
      <c r="AE129" s="157"/>
      <c r="AF129" s="167"/>
      <c r="AG129" s="167"/>
      <c r="AH129" s="167"/>
      <c r="AI129" s="178"/>
      <c r="AJ129" s="178"/>
      <c r="AK129" s="178"/>
      <c r="AL129" s="178"/>
      <c r="AM129" s="178"/>
      <c r="AN129" s="178"/>
      <c r="AO129" s="178"/>
      <c r="AP129" s="178"/>
      <c r="AQ129" s="178"/>
      <c r="AR129" s="178"/>
      <c r="AS129" s="178"/>
      <c r="AT129" s="178"/>
      <c r="AU129" s="178"/>
      <c r="AV129" s="178"/>
      <c r="AW129" s="178"/>
      <c r="AX129" s="178"/>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83"/>
      <c r="BW129" s="190"/>
      <c r="BX129" s="190"/>
      <c r="BY129" s="190"/>
      <c r="BZ129" s="190"/>
      <c r="CA129" s="190"/>
      <c r="CB129" s="190"/>
      <c r="CC129" s="190"/>
      <c r="CD129" s="190"/>
      <c r="CE129" s="190"/>
      <c r="CF129" s="190"/>
      <c r="CG129" s="190"/>
      <c r="CH129" s="190"/>
      <c r="CI129" s="190"/>
      <c r="CJ129" s="190"/>
      <c r="CK129" s="190"/>
      <c r="CL129" s="190"/>
      <c r="CM129" s="190"/>
      <c r="CN129" s="190"/>
      <c r="CO129" s="190"/>
      <c r="CP129" s="190"/>
      <c r="CQ129" s="190"/>
      <c r="CR129" s="190"/>
      <c r="CS129" s="7"/>
      <c r="CT129" s="7"/>
      <c r="CU129" s="7"/>
      <c r="CV129" s="7"/>
      <c r="CW129" s="7"/>
      <c r="CX129" s="7"/>
      <c r="CY129" s="7"/>
      <c r="CZ129" s="7"/>
      <c r="DA129" s="7"/>
      <c r="DB129" s="7"/>
      <c r="DC129" s="7"/>
      <c r="DD129" s="7"/>
    </row>
    <row r="130" spans="1:108" ht="13.5" customHeight="1">
      <c r="A130" s="7"/>
      <c r="B130" s="157"/>
      <c r="C130" s="157"/>
      <c r="D130" s="157"/>
      <c r="E130" s="157"/>
      <c r="F130" s="157"/>
      <c r="G130" s="157"/>
      <c r="H130" s="157"/>
      <c r="I130" s="157"/>
      <c r="J130" s="157"/>
      <c r="K130" s="157"/>
      <c r="L130" s="157"/>
      <c r="M130" s="157"/>
      <c r="N130" s="157"/>
      <c r="O130" s="157"/>
      <c r="P130" s="157"/>
      <c r="Q130" s="157"/>
      <c r="R130" s="155"/>
      <c r="S130" s="157"/>
      <c r="T130" s="167"/>
      <c r="U130" s="167"/>
      <c r="V130" s="167"/>
      <c r="W130" s="167"/>
      <c r="X130" s="158"/>
      <c r="Y130" s="167"/>
      <c r="Z130" s="167"/>
      <c r="AA130" s="167"/>
      <c r="AB130" s="167"/>
      <c r="AC130" s="155"/>
      <c r="AD130" s="157"/>
      <c r="AE130" s="167"/>
      <c r="AF130" s="167"/>
      <c r="AG130" s="167"/>
      <c r="AH130" s="167"/>
      <c r="AI130" s="178"/>
      <c r="AJ130" s="178"/>
      <c r="AK130" s="178"/>
      <c r="AL130" s="178"/>
      <c r="AM130" s="178"/>
      <c r="AN130" s="178"/>
      <c r="AO130" s="178"/>
      <c r="AP130" s="178"/>
      <c r="AQ130" s="178"/>
      <c r="AR130" s="178"/>
      <c r="AS130" s="178"/>
      <c r="AT130" s="178"/>
      <c r="AU130" s="178"/>
      <c r="AV130" s="178"/>
      <c r="AW130" s="178"/>
      <c r="AX130" s="178"/>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83"/>
      <c r="BW130" s="29"/>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7"/>
      <c r="CT130" s="7"/>
      <c r="CU130" s="7"/>
      <c r="CV130" s="7"/>
      <c r="CW130" s="7"/>
      <c r="CX130" s="7"/>
      <c r="CY130" s="7"/>
      <c r="CZ130" s="7"/>
      <c r="DA130" s="7"/>
      <c r="DB130" s="7"/>
      <c r="DC130" s="7"/>
      <c r="DD130" s="7"/>
    </row>
    <row r="131" spans="1:108" ht="13.5" customHeight="1">
      <c r="A131" s="7"/>
      <c r="B131" s="157"/>
      <c r="C131" s="157"/>
      <c r="D131" s="157"/>
      <c r="E131" s="157"/>
      <c r="F131" s="172"/>
      <c r="G131" s="172"/>
      <c r="H131" s="172"/>
      <c r="I131" s="172"/>
      <c r="J131" s="172"/>
      <c r="K131" s="172"/>
      <c r="L131" s="172"/>
      <c r="M131" s="172"/>
      <c r="N131" s="172"/>
      <c r="O131" s="172"/>
      <c r="P131" s="172"/>
      <c r="Q131" s="172"/>
      <c r="R131" s="155"/>
      <c r="S131" s="167"/>
      <c r="T131" s="167"/>
      <c r="U131" s="167"/>
      <c r="V131" s="167"/>
      <c r="W131" s="167"/>
      <c r="X131" s="167"/>
      <c r="Y131" s="167"/>
      <c r="Z131" s="167"/>
      <c r="AA131" s="167"/>
      <c r="AB131" s="167"/>
      <c r="AC131" s="155"/>
      <c r="AD131" s="157"/>
      <c r="AE131" s="167"/>
      <c r="AF131" s="167"/>
      <c r="AG131" s="167"/>
      <c r="AH131" s="167"/>
      <c r="AI131" s="178"/>
      <c r="AJ131" s="178"/>
      <c r="AK131" s="178"/>
      <c r="AL131" s="178"/>
      <c r="AM131" s="178"/>
      <c r="AN131" s="178"/>
      <c r="AO131" s="178"/>
      <c r="AP131" s="178"/>
      <c r="AQ131" s="178"/>
      <c r="AR131" s="178"/>
      <c r="AS131" s="178"/>
      <c r="AT131" s="178"/>
      <c r="AU131" s="178"/>
      <c r="AV131" s="178"/>
      <c r="AW131" s="178"/>
      <c r="AX131" s="178"/>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83"/>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7"/>
      <c r="CT131" s="7"/>
      <c r="CU131" s="7"/>
      <c r="CV131" s="7"/>
      <c r="CW131" s="7"/>
      <c r="CX131" s="7"/>
      <c r="CY131" s="7"/>
      <c r="CZ131" s="7"/>
      <c r="DA131" s="7"/>
      <c r="DB131" s="7"/>
      <c r="DC131" s="7"/>
      <c r="DD131" s="7"/>
    </row>
    <row r="132" spans="1:108" ht="13.5" customHeight="1">
      <c r="A132" s="7"/>
      <c r="B132" s="157"/>
      <c r="C132" s="157"/>
      <c r="D132" s="157"/>
      <c r="E132" s="157"/>
      <c r="F132" s="172"/>
      <c r="G132" s="172"/>
      <c r="H132" s="172"/>
      <c r="I132" s="172"/>
      <c r="J132" s="172"/>
      <c r="K132" s="172"/>
      <c r="L132" s="172"/>
      <c r="M132" s="172"/>
      <c r="N132" s="172"/>
      <c r="O132" s="172"/>
      <c r="P132" s="172"/>
      <c r="Q132" s="172"/>
      <c r="R132" s="155"/>
      <c r="S132" s="151"/>
      <c r="T132" s="151"/>
      <c r="U132" s="151"/>
      <c r="V132" s="151"/>
      <c r="W132" s="151"/>
      <c r="X132" s="158"/>
      <c r="Y132" s="158"/>
      <c r="Z132" s="158"/>
      <c r="AA132" s="158"/>
      <c r="AB132" s="158"/>
      <c r="AC132" s="155"/>
      <c r="AD132" s="157"/>
      <c r="AE132" s="167"/>
      <c r="AF132" s="167"/>
      <c r="AG132" s="167"/>
      <c r="AH132" s="167"/>
      <c r="AI132" s="178"/>
      <c r="AJ132" s="178"/>
      <c r="AK132" s="178"/>
      <c r="AL132" s="178"/>
      <c r="AM132" s="178"/>
      <c r="AN132" s="178"/>
      <c r="AO132" s="178"/>
      <c r="AP132" s="178"/>
      <c r="AQ132" s="178"/>
      <c r="AR132" s="178"/>
      <c r="AS132" s="178"/>
      <c r="AT132" s="178"/>
      <c r="AU132" s="178"/>
      <c r="AV132" s="178"/>
      <c r="AW132" s="178"/>
      <c r="AX132" s="178"/>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7"/>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7"/>
      <c r="CT132" s="7"/>
      <c r="CU132" s="7"/>
      <c r="CV132" s="7"/>
      <c r="CW132" s="7"/>
      <c r="CX132" s="7"/>
      <c r="CY132" s="7"/>
      <c r="CZ132" s="7"/>
      <c r="DA132" s="7"/>
      <c r="DB132" s="7"/>
      <c r="DC132" s="7"/>
      <c r="DD132" s="7"/>
    </row>
    <row r="133" spans="1:108" ht="13.5" customHeight="1">
      <c r="A133" s="7"/>
      <c r="B133" s="157"/>
      <c r="C133" s="157"/>
      <c r="D133" s="157"/>
      <c r="E133" s="157"/>
      <c r="F133" s="158"/>
      <c r="G133" s="158"/>
      <c r="H133" s="158"/>
      <c r="I133" s="158"/>
      <c r="J133" s="158"/>
      <c r="K133" s="158"/>
      <c r="L133" s="158"/>
      <c r="M133" s="158"/>
      <c r="N133" s="158"/>
      <c r="O133" s="158"/>
      <c r="P133" s="158"/>
      <c r="Q133" s="158"/>
      <c r="R133" s="155"/>
      <c r="S133" s="151"/>
      <c r="T133" s="151"/>
      <c r="U133" s="151"/>
      <c r="V133" s="151"/>
      <c r="W133" s="151"/>
      <c r="X133" s="158"/>
      <c r="Y133" s="158"/>
      <c r="Z133" s="158"/>
      <c r="AA133" s="158"/>
      <c r="AB133" s="158"/>
      <c r="AC133" s="155"/>
      <c r="AD133" s="155"/>
      <c r="AE133" s="167"/>
      <c r="AF133" s="167"/>
      <c r="AG133" s="167"/>
      <c r="AH133" s="167"/>
      <c r="AI133" s="157"/>
      <c r="AJ133" s="157"/>
      <c r="AK133" s="157"/>
      <c r="AL133" s="157"/>
      <c r="AM133" s="157"/>
      <c r="AN133" s="157"/>
      <c r="AO133" s="157"/>
      <c r="AP133" s="157"/>
      <c r="AQ133" s="157"/>
      <c r="AR133" s="157"/>
      <c r="AS133" s="157"/>
      <c r="AT133" s="157"/>
      <c r="AU133" s="157"/>
      <c r="AV133" s="157"/>
      <c r="AW133" s="157"/>
      <c r="AX133" s="157"/>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7"/>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7"/>
      <c r="CT133" s="7"/>
      <c r="CU133" s="7"/>
      <c r="CV133" s="7"/>
      <c r="CW133" s="7"/>
      <c r="CX133" s="7"/>
      <c r="CY133" s="7"/>
      <c r="CZ133" s="7"/>
      <c r="DA133" s="7"/>
      <c r="DB133" s="7"/>
      <c r="DC133" s="7"/>
      <c r="DD133" s="7"/>
    </row>
    <row r="134" spans="1:108" ht="13.5" customHeight="1">
      <c r="A134" s="7"/>
      <c r="B134" s="157"/>
      <c r="C134" s="157"/>
      <c r="D134" s="157"/>
      <c r="E134" s="157"/>
      <c r="F134" s="158"/>
      <c r="G134" s="158"/>
      <c r="H134" s="158"/>
      <c r="I134" s="158"/>
      <c r="J134" s="158"/>
      <c r="K134" s="158"/>
      <c r="L134" s="158"/>
      <c r="M134" s="158"/>
      <c r="N134" s="158"/>
      <c r="O134" s="158"/>
      <c r="P134" s="158"/>
      <c r="Q134" s="158"/>
      <c r="R134" s="155"/>
      <c r="S134" s="151"/>
      <c r="T134" s="151"/>
      <c r="U134" s="151"/>
      <c r="V134" s="151"/>
      <c r="W134" s="151"/>
      <c r="X134" s="158"/>
      <c r="Y134" s="158"/>
      <c r="Z134" s="158"/>
      <c r="AA134" s="158"/>
      <c r="AB134" s="158"/>
      <c r="AC134" s="155"/>
      <c r="AD134" s="155"/>
      <c r="AE134" s="167"/>
      <c r="AF134" s="167"/>
      <c r="AG134" s="167"/>
      <c r="AH134" s="167"/>
      <c r="AI134" s="157"/>
      <c r="AJ134" s="157"/>
      <c r="AK134" s="157"/>
      <c r="AL134" s="157"/>
      <c r="AM134" s="157"/>
      <c r="AN134" s="157"/>
      <c r="AO134" s="157"/>
      <c r="AP134" s="157"/>
      <c r="AQ134" s="157"/>
      <c r="AR134" s="157"/>
      <c r="AS134" s="157"/>
      <c r="AT134" s="157"/>
      <c r="AU134" s="157"/>
      <c r="AV134" s="157"/>
      <c r="AW134" s="157"/>
      <c r="AX134" s="157"/>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7"/>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7"/>
      <c r="CT134" s="7"/>
      <c r="CU134" s="7"/>
      <c r="CV134" s="7"/>
      <c r="CW134" s="7"/>
      <c r="CX134" s="7"/>
      <c r="CY134" s="7"/>
      <c r="CZ134" s="7"/>
      <c r="DA134" s="7"/>
      <c r="DB134" s="7"/>
      <c r="DC134" s="7"/>
      <c r="DD134" s="7"/>
    </row>
    <row r="135" spans="1:108" s="7" customFormat="1" ht="13.5" customHeight="1">
      <c r="A135" s="142"/>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row>
    <row r="136" spans="1:108" ht="13.5" customHeight="1">
      <c r="A136" s="7"/>
      <c r="B136" s="165"/>
      <c r="C136" s="151"/>
      <c r="D136" s="151"/>
      <c r="E136" s="151"/>
      <c r="F136" s="151"/>
      <c r="G136" s="151"/>
      <c r="H136" s="151"/>
      <c r="I136" s="151"/>
      <c r="J136" s="151"/>
      <c r="K136" s="151"/>
      <c r="L136" s="151"/>
      <c r="M136" s="151"/>
      <c r="N136" s="151"/>
      <c r="O136" s="151"/>
      <c r="P136" s="151"/>
      <c r="Q136" s="151"/>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row>
    <row r="137" spans="1:108" ht="13.5" customHeight="1">
      <c r="A137" s="7"/>
      <c r="B137" s="151"/>
      <c r="C137" s="151"/>
      <c r="D137" s="151"/>
      <c r="E137" s="151"/>
      <c r="F137" s="151"/>
      <c r="G137" s="151"/>
      <c r="H137" s="151"/>
      <c r="I137" s="151"/>
      <c r="J137" s="151"/>
      <c r="K137" s="151"/>
      <c r="L137" s="151"/>
      <c r="M137" s="151"/>
      <c r="N137" s="151"/>
      <c r="O137" s="151"/>
      <c r="P137" s="151"/>
      <c r="Q137" s="151"/>
      <c r="R137" s="155"/>
      <c r="S137" s="155"/>
      <c r="T137" s="155"/>
      <c r="U137" s="155"/>
      <c r="V137" s="155"/>
      <c r="W137" s="155"/>
      <c r="X137" s="155"/>
      <c r="Y137" s="155"/>
      <c r="Z137" s="155"/>
      <c r="AA137" s="155"/>
      <c r="AB137" s="155"/>
      <c r="AC137" s="155"/>
      <c r="AD137" s="155"/>
      <c r="AE137" s="155"/>
      <c r="AF137" s="151"/>
      <c r="AG137" s="151"/>
      <c r="AH137" s="151"/>
      <c r="AI137" s="151"/>
      <c r="AJ137" s="151"/>
      <c r="AK137" s="151"/>
      <c r="AL137" s="151"/>
      <c r="AM137" s="151"/>
      <c r="AN137" s="151"/>
      <c r="AO137" s="151"/>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7"/>
      <c r="BW137" s="191"/>
      <c r="BX137" s="124"/>
      <c r="BY137" s="124"/>
      <c r="BZ137" s="124"/>
      <c r="CA137" s="124"/>
      <c r="CB137" s="124"/>
      <c r="CC137" s="124"/>
      <c r="CD137" s="124"/>
      <c r="CE137" s="124"/>
      <c r="CF137" s="124"/>
      <c r="CG137" s="124"/>
      <c r="CH137" s="124"/>
      <c r="CI137" s="124"/>
      <c r="CJ137" s="124"/>
      <c r="CK137" s="124"/>
      <c r="CL137" s="124"/>
      <c r="CM137" s="124"/>
      <c r="CN137" s="124"/>
      <c r="CO137" s="124"/>
      <c r="CP137" s="124"/>
      <c r="CQ137" s="124"/>
      <c r="CR137" s="124"/>
      <c r="CS137" s="7"/>
      <c r="CT137" s="7"/>
      <c r="CU137" s="7"/>
      <c r="CV137" s="7"/>
      <c r="CW137" s="7"/>
      <c r="CX137" s="7"/>
      <c r="CY137" s="7"/>
      <c r="CZ137" s="7"/>
      <c r="DA137" s="7"/>
      <c r="DB137" s="7"/>
      <c r="DC137" s="7"/>
      <c r="DD137" s="7"/>
    </row>
    <row r="138" spans="1:108" ht="13.5" customHeight="1">
      <c r="A138" s="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63"/>
      <c r="AC138" s="163"/>
      <c r="AD138" s="155"/>
      <c r="AE138" s="155"/>
      <c r="AF138" s="151"/>
      <c r="AG138" s="151"/>
      <c r="AH138" s="151"/>
      <c r="AI138" s="151"/>
      <c r="AJ138" s="151"/>
      <c r="AK138" s="151"/>
      <c r="AL138" s="151"/>
      <c r="AM138" s="151"/>
      <c r="AN138" s="151"/>
      <c r="AO138" s="151"/>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7"/>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7"/>
      <c r="CT138" s="7"/>
      <c r="CU138" s="7"/>
      <c r="CV138" s="7"/>
      <c r="CW138" s="7"/>
      <c r="CX138" s="7"/>
      <c r="CY138" s="7"/>
      <c r="CZ138" s="7"/>
      <c r="DA138" s="7"/>
      <c r="DB138" s="7"/>
      <c r="DC138" s="7"/>
      <c r="DD138" s="7"/>
    </row>
    <row r="139" spans="1:108" ht="13.5" customHeight="1">
      <c r="A139" s="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63"/>
      <c r="AC139" s="163"/>
      <c r="AD139" s="163"/>
      <c r="AE139" s="163"/>
      <c r="AF139" s="151"/>
      <c r="AG139" s="151"/>
      <c r="AH139" s="151"/>
      <c r="AI139" s="151"/>
      <c r="AJ139" s="151"/>
      <c r="AK139" s="151"/>
      <c r="AL139" s="151"/>
      <c r="AM139" s="151"/>
      <c r="AN139" s="151"/>
      <c r="AO139" s="151"/>
      <c r="AP139" s="155"/>
      <c r="AQ139" s="156"/>
      <c r="AR139" s="156"/>
      <c r="AS139" s="156"/>
      <c r="AT139" s="156"/>
      <c r="AU139" s="156"/>
      <c r="AV139" s="156"/>
      <c r="AW139" s="156"/>
      <c r="AX139" s="156"/>
      <c r="AY139" s="156"/>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7"/>
      <c r="BW139" s="124"/>
      <c r="BX139" s="124"/>
      <c r="BY139" s="124"/>
      <c r="BZ139" s="124"/>
      <c r="CA139" s="124"/>
      <c r="CB139" s="124"/>
      <c r="CC139" s="124"/>
      <c r="CD139" s="124"/>
      <c r="CE139" s="124"/>
      <c r="CF139" s="124"/>
      <c r="CG139" s="124"/>
      <c r="CH139" s="124"/>
      <c r="CI139" s="124"/>
      <c r="CJ139" s="124"/>
      <c r="CK139" s="124"/>
      <c r="CL139" s="124"/>
      <c r="CM139" s="124"/>
      <c r="CN139" s="124"/>
      <c r="CO139" s="124"/>
      <c r="CP139" s="124"/>
      <c r="CQ139" s="124"/>
      <c r="CR139" s="124"/>
      <c r="CS139" s="7"/>
      <c r="CT139" s="7"/>
      <c r="CU139" s="7"/>
      <c r="CV139" s="7"/>
      <c r="CW139" s="7"/>
      <c r="CX139" s="7"/>
      <c r="CY139" s="7"/>
      <c r="CZ139" s="7"/>
      <c r="DA139" s="7"/>
      <c r="DB139" s="7"/>
      <c r="DC139" s="7"/>
      <c r="DD139" s="7"/>
    </row>
    <row r="140" spans="1:108" ht="13.5" customHeight="1">
      <c r="A140" s="7"/>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63"/>
      <c r="AB140" s="163"/>
      <c r="AC140" s="163"/>
      <c r="AD140" s="163"/>
      <c r="AE140" s="163"/>
      <c r="AF140" s="151"/>
      <c r="AG140" s="151"/>
      <c r="AH140" s="151"/>
      <c r="AI140" s="151"/>
      <c r="AJ140" s="151"/>
      <c r="AK140" s="151"/>
      <c r="AL140" s="151"/>
      <c r="AM140" s="151"/>
      <c r="AN140" s="151"/>
      <c r="AO140" s="151"/>
      <c r="AP140" s="155"/>
      <c r="AQ140" s="156"/>
      <c r="AR140" s="156"/>
      <c r="AS140" s="156"/>
      <c r="AT140" s="156"/>
      <c r="AU140" s="156"/>
      <c r="AV140" s="156"/>
      <c r="AW140" s="156"/>
      <c r="AX140" s="156"/>
      <c r="AY140" s="156"/>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7"/>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7"/>
      <c r="CT140" s="7"/>
      <c r="CU140" s="7"/>
      <c r="CV140" s="7"/>
      <c r="CW140" s="7"/>
      <c r="CX140" s="7"/>
      <c r="CY140" s="7"/>
      <c r="CZ140" s="7"/>
      <c r="DA140" s="7"/>
      <c r="DB140" s="7"/>
      <c r="DC140" s="7"/>
      <c r="DD140" s="7"/>
    </row>
    <row r="141" spans="1:108" ht="13.5" customHeight="1">
      <c r="A141" s="7"/>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63"/>
      <c r="AB141" s="163"/>
      <c r="AC141" s="163"/>
      <c r="AD141" s="163"/>
      <c r="AE141" s="163"/>
      <c r="AF141" s="155"/>
      <c r="AG141" s="155"/>
      <c r="AH141" s="155"/>
      <c r="AI141" s="155"/>
      <c r="AJ141" s="155"/>
      <c r="AK141" s="155"/>
      <c r="AL141" s="155"/>
      <c r="AM141" s="155"/>
      <c r="AN141" s="155"/>
      <c r="AO141" s="155"/>
      <c r="AP141" s="155"/>
      <c r="AQ141" s="156"/>
      <c r="AR141" s="156"/>
      <c r="AS141" s="156"/>
      <c r="AT141" s="156"/>
      <c r="AU141" s="156"/>
      <c r="AV141" s="156"/>
      <c r="AW141" s="156"/>
      <c r="AX141" s="156"/>
      <c r="AY141" s="156"/>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7"/>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7"/>
      <c r="CT141" s="7"/>
      <c r="CU141" s="7"/>
      <c r="CV141" s="7"/>
      <c r="CW141" s="7"/>
      <c r="CX141" s="7"/>
      <c r="CY141" s="7"/>
      <c r="CZ141" s="7"/>
      <c r="DA141" s="7"/>
      <c r="DB141" s="7"/>
      <c r="DC141" s="7"/>
      <c r="DD141" s="7"/>
    </row>
    <row r="142" spans="1:108" ht="13.5" customHeight="1">
      <c r="A142" s="7"/>
      <c r="B142" s="157"/>
      <c r="C142" s="157"/>
      <c r="D142" s="157"/>
      <c r="E142" s="157"/>
      <c r="F142" s="157"/>
      <c r="G142" s="157"/>
      <c r="H142" s="157"/>
      <c r="I142" s="157"/>
      <c r="J142" s="157"/>
      <c r="K142" s="157"/>
      <c r="L142" s="157"/>
      <c r="M142" s="157"/>
      <c r="N142" s="157"/>
      <c r="O142" s="157"/>
      <c r="P142" s="157"/>
      <c r="Q142" s="157"/>
      <c r="R142" s="157"/>
      <c r="S142" s="157"/>
      <c r="T142" s="157"/>
      <c r="U142" s="157"/>
      <c r="V142" s="155"/>
      <c r="W142" s="155"/>
      <c r="X142" s="155"/>
      <c r="Y142" s="155"/>
      <c r="Z142" s="155"/>
      <c r="AA142" s="155"/>
      <c r="AB142" s="155"/>
      <c r="AC142" s="155"/>
      <c r="AD142" s="163"/>
      <c r="AE142" s="163"/>
      <c r="AF142" s="155"/>
      <c r="AG142" s="155"/>
      <c r="AH142" s="155"/>
      <c r="AI142" s="155"/>
      <c r="AJ142" s="155"/>
      <c r="AK142" s="155"/>
      <c r="AL142" s="155"/>
      <c r="AM142" s="155"/>
      <c r="AN142" s="155"/>
      <c r="AO142" s="155"/>
      <c r="AP142" s="155"/>
      <c r="AQ142" s="156"/>
      <c r="AR142" s="156"/>
      <c r="AS142" s="156"/>
      <c r="AT142" s="156"/>
      <c r="AU142" s="156"/>
      <c r="AV142" s="156"/>
      <c r="AW142" s="156"/>
      <c r="AX142" s="156"/>
      <c r="AY142" s="156"/>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row>
    <row r="143" spans="1:108" ht="13.5" customHeight="1">
      <c r="A143" s="7"/>
      <c r="B143" s="157"/>
      <c r="C143" s="157"/>
      <c r="D143" s="157"/>
      <c r="E143" s="157"/>
      <c r="F143" s="157"/>
      <c r="G143" s="157"/>
      <c r="H143" s="157"/>
      <c r="I143" s="157"/>
      <c r="J143" s="157"/>
      <c r="K143" s="157"/>
      <c r="L143" s="157"/>
      <c r="M143" s="157"/>
      <c r="N143" s="157"/>
      <c r="O143" s="157"/>
      <c r="P143" s="157"/>
      <c r="Q143" s="157"/>
      <c r="R143" s="157"/>
      <c r="S143" s="157"/>
      <c r="T143" s="157"/>
      <c r="U143" s="157"/>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row>
    <row r="144" spans="1:108" ht="13.5" customHeight="1">
      <c r="A144" s="7"/>
      <c r="B144" s="157"/>
      <c r="C144" s="157"/>
      <c r="D144" s="157"/>
      <c r="E144" s="157"/>
      <c r="F144" s="157"/>
      <c r="G144" s="157"/>
      <c r="H144" s="157"/>
      <c r="I144" s="157"/>
      <c r="J144" s="157"/>
      <c r="K144" s="157"/>
      <c r="L144" s="156"/>
      <c r="M144" s="156"/>
      <c r="N144" s="156"/>
      <c r="O144" s="156"/>
      <c r="P144" s="156"/>
      <c r="Q144" s="156"/>
      <c r="R144" s="156"/>
      <c r="S144" s="156"/>
      <c r="T144" s="156"/>
      <c r="U144" s="156"/>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7"/>
      <c r="BW144" s="7"/>
      <c r="BX144" s="30"/>
      <c r="BY144" s="30"/>
      <c r="BZ144" s="30"/>
      <c r="CA144" s="30"/>
      <c r="CB144" s="30"/>
      <c r="CC144" s="30"/>
      <c r="CD144" s="30"/>
      <c r="CE144" s="30"/>
      <c r="CF144" s="30"/>
      <c r="CG144" s="30"/>
      <c r="CH144" s="30"/>
      <c r="CI144" s="30"/>
      <c r="CJ144" s="30"/>
      <c r="CK144" s="30"/>
      <c r="CL144" s="30"/>
      <c r="CM144" s="30"/>
      <c r="CN144" s="30"/>
      <c r="CO144" s="30"/>
      <c r="CP144" s="30"/>
      <c r="CQ144" s="7"/>
      <c r="CR144" s="7"/>
      <c r="CS144" s="7"/>
      <c r="CT144" s="7"/>
      <c r="CU144" s="7"/>
      <c r="CV144" s="7"/>
      <c r="CW144" s="7"/>
      <c r="CX144" s="7"/>
      <c r="CY144" s="7"/>
      <c r="CZ144" s="7"/>
      <c r="DA144" s="7"/>
      <c r="DB144" s="7"/>
      <c r="DC144" s="7"/>
      <c r="DD144" s="7"/>
    </row>
    <row r="145" spans="1:108" ht="13.5" customHeight="1">
      <c r="A145" s="7"/>
      <c r="B145" s="157"/>
      <c r="C145" s="157"/>
      <c r="D145" s="157"/>
      <c r="E145" s="157"/>
      <c r="F145" s="157"/>
      <c r="G145" s="157"/>
      <c r="H145" s="157"/>
      <c r="I145" s="157"/>
      <c r="J145" s="157"/>
      <c r="K145" s="157"/>
      <c r="L145" s="156"/>
      <c r="M145" s="156"/>
      <c r="N145" s="156"/>
      <c r="O145" s="156"/>
      <c r="P145" s="156"/>
      <c r="Q145" s="156"/>
      <c r="R145" s="156"/>
      <c r="S145" s="156"/>
      <c r="T145" s="156"/>
      <c r="U145" s="156"/>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7"/>
      <c r="BW145" s="7"/>
      <c r="BX145" s="30"/>
      <c r="BY145" s="30"/>
      <c r="BZ145" s="30"/>
      <c r="CA145" s="30"/>
      <c r="CB145" s="30"/>
      <c r="CC145" s="30"/>
      <c r="CD145" s="30"/>
      <c r="CE145" s="30"/>
      <c r="CF145" s="30"/>
      <c r="CG145" s="30"/>
      <c r="CH145" s="30"/>
      <c r="CI145" s="30"/>
      <c r="CJ145" s="30"/>
      <c r="CK145" s="30"/>
      <c r="CL145" s="30"/>
      <c r="CM145" s="30"/>
      <c r="CN145" s="30"/>
      <c r="CO145" s="30"/>
      <c r="CP145" s="30"/>
      <c r="CQ145" s="7"/>
      <c r="CR145" s="7"/>
      <c r="CS145" s="7"/>
      <c r="CT145" s="7"/>
      <c r="CU145" s="7"/>
      <c r="CV145" s="7"/>
      <c r="CW145" s="7"/>
      <c r="CX145" s="7"/>
      <c r="CY145" s="7"/>
      <c r="CZ145" s="7"/>
      <c r="DA145" s="7"/>
      <c r="DB145" s="7"/>
      <c r="DC145" s="7"/>
      <c r="DD145" s="7"/>
    </row>
    <row r="146" spans="1:108" ht="13.5" customHeight="1">
      <c r="A146" s="7"/>
      <c r="B146" s="157"/>
      <c r="C146" s="157"/>
      <c r="D146" s="157"/>
      <c r="E146" s="157"/>
      <c r="F146" s="157"/>
      <c r="G146" s="157"/>
      <c r="H146" s="157"/>
      <c r="I146" s="157"/>
      <c r="J146" s="157"/>
      <c r="K146" s="157"/>
      <c r="L146" s="156"/>
      <c r="M146" s="156"/>
      <c r="N146" s="156"/>
      <c r="O146" s="156"/>
      <c r="P146" s="156"/>
      <c r="Q146" s="156"/>
      <c r="R146" s="156"/>
      <c r="S146" s="156"/>
      <c r="T146" s="156"/>
      <c r="U146" s="156"/>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7"/>
      <c r="BW146" s="7"/>
      <c r="BX146" s="30"/>
      <c r="BY146" s="30"/>
      <c r="BZ146" s="143"/>
      <c r="CA146" s="143"/>
      <c r="CB146" s="143"/>
      <c r="CC146" s="143"/>
      <c r="CD146" s="143"/>
      <c r="CE146" s="143"/>
      <c r="CF146" s="143"/>
      <c r="CG146" s="143"/>
      <c r="CH146" s="143"/>
      <c r="CI146" s="143"/>
      <c r="CJ146" s="143"/>
      <c r="CK146" s="143"/>
      <c r="CL146" s="143"/>
      <c r="CM146" s="187"/>
      <c r="CN146" s="187"/>
      <c r="CO146" s="187"/>
      <c r="CP146" s="187"/>
      <c r="CQ146" s="7"/>
      <c r="CR146" s="7"/>
      <c r="CS146" s="7"/>
      <c r="CT146" s="7"/>
      <c r="CU146" s="7"/>
      <c r="CV146" s="7"/>
      <c r="CW146" s="7"/>
      <c r="CX146" s="7"/>
      <c r="CY146" s="7"/>
      <c r="CZ146" s="7"/>
      <c r="DA146" s="7"/>
      <c r="DB146" s="7"/>
      <c r="DC146" s="7"/>
      <c r="DD146" s="7"/>
    </row>
    <row r="147" spans="1:108" ht="13.5" customHeight="1">
      <c r="A147" s="7"/>
      <c r="B147" s="157"/>
      <c r="C147" s="157"/>
      <c r="D147" s="157"/>
      <c r="E147" s="157"/>
      <c r="F147" s="157"/>
      <c r="G147" s="157"/>
      <c r="H147" s="157"/>
      <c r="I147" s="157"/>
      <c r="J147" s="157"/>
      <c r="K147" s="157"/>
      <c r="L147" s="156"/>
      <c r="M147" s="156"/>
      <c r="N147" s="156"/>
      <c r="O147" s="156"/>
      <c r="P147" s="156"/>
      <c r="Q147" s="156"/>
      <c r="R147" s="156"/>
      <c r="S147" s="156"/>
      <c r="T147" s="156"/>
      <c r="U147" s="156"/>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7"/>
      <c r="BW147" s="7"/>
      <c r="BX147" s="30"/>
      <c r="BY147" s="30"/>
      <c r="BZ147" s="143"/>
      <c r="CA147" s="143"/>
      <c r="CB147" s="143"/>
      <c r="CC147" s="143"/>
      <c r="CD147" s="143"/>
      <c r="CE147" s="143"/>
      <c r="CF147" s="143"/>
      <c r="CG147" s="143"/>
      <c r="CH147" s="143"/>
      <c r="CI147" s="143"/>
      <c r="CJ147" s="143"/>
      <c r="CK147" s="143"/>
      <c r="CL147" s="143"/>
      <c r="CM147" s="187"/>
      <c r="CN147" s="187"/>
      <c r="CO147" s="187"/>
      <c r="CP147" s="187"/>
      <c r="CQ147" s="7"/>
      <c r="CR147" s="7"/>
      <c r="CS147" s="7"/>
      <c r="CT147" s="7"/>
      <c r="CU147" s="7"/>
      <c r="CV147" s="7"/>
      <c r="CW147" s="7"/>
      <c r="CX147" s="7"/>
      <c r="CY147" s="7"/>
      <c r="CZ147" s="7"/>
      <c r="DA147" s="7"/>
      <c r="DB147" s="7"/>
      <c r="DC147" s="7"/>
      <c r="DD147" s="7"/>
    </row>
    <row r="148" spans="1:108" ht="13.5" customHeight="1">
      <c r="A148" s="7"/>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7"/>
      <c r="BW148" s="7"/>
      <c r="BX148" s="30"/>
      <c r="BY148" s="30"/>
      <c r="BZ148" s="143"/>
      <c r="CA148" s="143"/>
      <c r="CB148" s="143"/>
      <c r="CC148" s="143"/>
      <c r="CD148" s="143"/>
      <c r="CE148" s="143"/>
      <c r="CF148" s="143"/>
      <c r="CG148" s="143"/>
      <c r="CH148" s="143"/>
      <c r="CI148" s="143"/>
      <c r="CJ148" s="143"/>
      <c r="CK148" s="143"/>
      <c r="CL148" s="143"/>
      <c r="CM148" s="187"/>
      <c r="CN148" s="187"/>
      <c r="CO148" s="187"/>
      <c r="CP148" s="187"/>
      <c r="CQ148" s="7"/>
      <c r="CR148" s="7"/>
      <c r="CS148" s="7"/>
      <c r="CT148" s="7"/>
      <c r="CU148" s="7"/>
      <c r="CV148" s="7"/>
      <c r="CW148" s="7"/>
      <c r="CX148" s="7"/>
      <c r="CY148" s="7"/>
      <c r="CZ148" s="7"/>
      <c r="DA148" s="7"/>
      <c r="DB148" s="7"/>
      <c r="DC148" s="7"/>
      <c r="DD148" s="7"/>
    </row>
    <row r="149" spans="1:108" ht="13.5" customHeight="1">
      <c r="A149" s="7"/>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7"/>
      <c r="BW149" s="7"/>
      <c r="BX149" s="30"/>
      <c r="BY149" s="30"/>
      <c r="BZ149" s="123"/>
      <c r="CA149" s="123"/>
      <c r="CB149" s="123"/>
      <c r="CC149" s="123"/>
      <c r="CD149" s="123"/>
      <c r="CE149" s="123"/>
      <c r="CF149" s="123"/>
      <c r="CG149" s="123"/>
      <c r="CH149" s="123"/>
      <c r="CI149" s="123"/>
      <c r="CJ149" s="123"/>
      <c r="CK149" s="123"/>
      <c r="CL149" s="123"/>
      <c r="CM149" s="187"/>
      <c r="CN149" s="187"/>
      <c r="CO149" s="187"/>
      <c r="CP149" s="187"/>
      <c r="CQ149" s="7"/>
      <c r="CR149" s="7"/>
      <c r="CS149" s="7"/>
      <c r="CT149" s="7"/>
      <c r="CU149" s="7"/>
      <c r="CV149" s="7"/>
      <c r="CW149" s="7"/>
      <c r="CX149" s="7"/>
      <c r="CY149" s="7"/>
      <c r="CZ149" s="7"/>
      <c r="DA149" s="7"/>
      <c r="DB149" s="7"/>
      <c r="DC149" s="7"/>
      <c r="DD149" s="7"/>
    </row>
    <row r="150" spans="1:108" ht="13.5" customHeight="1">
      <c r="A150" s="7"/>
      <c r="B150" s="155"/>
      <c r="C150" s="155"/>
      <c r="D150" s="155"/>
      <c r="E150" s="155"/>
      <c r="F150" s="155"/>
      <c r="G150" s="155"/>
      <c r="H150" s="155"/>
      <c r="I150" s="155"/>
      <c r="J150" s="155"/>
      <c r="K150" s="155"/>
      <c r="L150" s="155"/>
      <c r="M150" s="155"/>
      <c r="N150" s="155"/>
      <c r="O150" s="155"/>
      <c r="P150" s="155"/>
      <c r="Q150" s="155"/>
      <c r="R150" s="155"/>
      <c r="S150" s="152"/>
      <c r="T150" s="155"/>
      <c r="U150" s="155"/>
      <c r="V150" s="155"/>
      <c r="W150" s="155"/>
      <c r="X150" s="155"/>
      <c r="Y150" s="155"/>
      <c r="Z150" s="153"/>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7"/>
      <c r="BW150" s="7"/>
      <c r="BX150" s="30"/>
      <c r="BY150" s="30"/>
      <c r="BZ150" s="123"/>
      <c r="CA150" s="123"/>
      <c r="CB150" s="123"/>
      <c r="CC150" s="123"/>
      <c r="CD150" s="123"/>
      <c r="CE150" s="123"/>
      <c r="CF150" s="123"/>
      <c r="CG150" s="123"/>
      <c r="CH150" s="123"/>
      <c r="CI150" s="123"/>
      <c r="CJ150" s="123"/>
      <c r="CK150" s="123"/>
      <c r="CL150" s="123"/>
      <c r="CM150" s="187"/>
      <c r="CN150" s="187"/>
      <c r="CO150" s="187"/>
      <c r="CP150" s="187"/>
      <c r="CQ150" s="144"/>
      <c r="CR150" s="7"/>
      <c r="CS150" s="7"/>
      <c r="CT150" s="7"/>
      <c r="CU150" s="184"/>
      <c r="CV150" s="7"/>
      <c r="CW150" s="7"/>
      <c r="CX150" s="7"/>
      <c r="CY150" s="7"/>
      <c r="CZ150" s="7"/>
      <c r="DA150" s="7"/>
      <c r="DB150" s="7"/>
      <c r="DC150" s="7"/>
      <c r="DD150" s="7"/>
    </row>
    <row r="151" spans="1:108" ht="13.5" customHeight="1">
      <c r="A151" s="7"/>
      <c r="B151" s="155"/>
      <c r="C151" s="155"/>
      <c r="D151" s="155"/>
      <c r="E151" s="155"/>
      <c r="F151" s="155"/>
      <c r="G151" s="155"/>
      <c r="H151" s="155"/>
      <c r="I151" s="155"/>
      <c r="J151" s="155"/>
      <c r="K151" s="155"/>
      <c r="L151" s="155"/>
      <c r="M151" s="155"/>
      <c r="N151" s="155"/>
      <c r="O151" s="155"/>
      <c r="P151" s="155"/>
      <c r="Q151" s="155"/>
      <c r="R151" s="155"/>
      <c r="S151" s="152"/>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7"/>
      <c r="BW151" s="7"/>
      <c r="BX151" s="30"/>
      <c r="BY151" s="30"/>
      <c r="BZ151" s="193"/>
      <c r="CA151" s="193"/>
      <c r="CB151" s="193"/>
      <c r="CC151" s="193"/>
      <c r="CD151" s="193"/>
      <c r="CE151" s="193"/>
      <c r="CF151" s="193"/>
      <c r="CG151" s="193"/>
      <c r="CH151" s="193"/>
      <c r="CI151" s="193"/>
      <c r="CJ151" s="193"/>
      <c r="CK151" s="193"/>
      <c r="CL151" s="193"/>
      <c r="CM151" s="187"/>
      <c r="CN151" s="187"/>
      <c r="CO151" s="187"/>
      <c r="CP151" s="187"/>
      <c r="CQ151" s="7"/>
      <c r="CR151" s="7"/>
      <c r="CS151" s="7"/>
      <c r="CT151" s="7"/>
      <c r="CU151" s="184"/>
      <c r="CV151" s="7"/>
      <c r="CW151" s="7"/>
      <c r="CX151" s="7"/>
      <c r="CY151" s="7"/>
      <c r="CZ151" s="7"/>
      <c r="DA151" s="7"/>
      <c r="DB151" s="7"/>
      <c r="DC151" s="7"/>
      <c r="DD151" s="7"/>
    </row>
    <row r="152" spans="1:108" ht="13.5" customHeight="1">
      <c r="A152" s="27"/>
      <c r="B152" s="155"/>
      <c r="C152" s="155"/>
      <c r="D152" s="155"/>
      <c r="E152" s="155"/>
      <c r="F152" s="155"/>
      <c r="G152" s="155"/>
      <c r="H152" s="155"/>
      <c r="I152" s="155"/>
      <c r="J152" s="155"/>
      <c r="K152" s="155"/>
      <c r="L152" s="155"/>
      <c r="M152" s="155"/>
      <c r="N152" s="155"/>
      <c r="O152" s="155"/>
      <c r="P152" s="155"/>
      <c r="Q152" s="155"/>
      <c r="R152" s="155"/>
      <c r="S152" s="152"/>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7"/>
      <c r="BW152" s="7"/>
      <c r="BX152" s="30"/>
      <c r="BY152" s="30"/>
      <c r="BZ152" s="193"/>
      <c r="CA152" s="193"/>
      <c r="CB152" s="193"/>
      <c r="CC152" s="193"/>
      <c r="CD152" s="193"/>
      <c r="CE152" s="193"/>
      <c r="CF152" s="193"/>
      <c r="CG152" s="193"/>
      <c r="CH152" s="193"/>
      <c r="CI152" s="193"/>
      <c r="CJ152" s="193"/>
      <c r="CK152" s="193"/>
      <c r="CL152" s="193"/>
      <c r="CM152" s="187"/>
      <c r="CN152" s="187"/>
      <c r="CO152" s="187"/>
      <c r="CP152" s="187"/>
      <c r="CQ152" s="7"/>
      <c r="CR152" s="7"/>
      <c r="CS152" s="7"/>
      <c r="CT152" s="7"/>
      <c r="CU152" s="184"/>
      <c r="CV152" s="7"/>
      <c r="CW152" s="7"/>
      <c r="CX152" s="7"/>
      <c r="CY152" s="7"/>
      <c r="CZ152" s="7"/>
      <c r="DA152" s="7"/>
      <c r="DB152" s="7"/>
      <c r="DC152" s="7"/>
      <c r="DD152" s="7"/>
    </row>
    <row r="153" spans="1:108" ht="13.5" customHeight="1">
      <c r="BU153" s="7"/>
      <c r="BV153" s="7"/>
      <c r="BW153" s="7"/>
      <c r="BX153" s="30"/>
      <c r="BY153" s="30"/>
      <c r="BZ153" s="143"/>
      <c r="CA153" s="143"/>
      <c r="CB153" s="143"/>
      <c r="CC153" s="143"/>
      <c r="CD153" s="143"/>
      <c r="CE153" s="143"/>
      <c r="CF153" s="143"/>
      <c r="CG153" s="143"/>
      <c r="CH153" s="143"/>
      <c r="CI153" s="143"/>
      <c r="CJ153" s="143"/>
      <c r="CK153" s="143"/>
      <c r="CL153" s="143"/>
      <c r="CM153" s="187"/>
      <c r="CN153" s="187"/>
      <c r="CO153" s="187"/>
      <c r="CP153" s="187"/>
      <c r="CQ153" s="7"/>
      <c r="CR153" s="7"/>
      <c r="CS153" s="7"/>
      <c r="CT153" s="7"/>
      <c r="CU153" s="184"/>
      <c r="CV153" s="7"/>
      <c r="CW153" s="7"/>
      <c r="CX153" s="7"/>
      <c r="CY153" s="7"/>
      <c r="CZ153" s="7"/>
      <c r="DA153" s="7"/>
      <c r="DB153" s="7"/>
      <c r="DC153" s="7"/>
      <c r="DD153" s="7"/>
    </row>
    <row r="154" spans="1:108" ht="13.5" customHeight="1">
      <c r="AI154" s="625"/>
      <c r="AJ154" s="626"/>
      <c r="AK154" s="626"/>
      <c r="AN154" s="625"/>
      <c r="AO154" s="626"/>
      <c r="AP154" s="626"/>
      <c r="BU154" s="7"/>
      <c r="BV154" s="7"/>
      <c r="BW154" s="7"/>
      <c r="BX154" s="30"/>
      <c r="BY154" s="30"/>
      <c r="BZ154" s="143"/>
      <c r="CA154" s="143"/>
      <c r="CB154" s="143"/>
      <c r="CC154" s="143"/>
      <c r="CD154" s="143"/>
      <c r="CE154" s="143"/>
      <c r="CF154" s="143"/>
      <c r="CG154" s="143"/>
      <c r="CH154" s="143"/>
      <c r="CI154" s="143"/>
      <c r="CJ154" s="143"/>
      <c r="CK154" s="143"/>
      <c r="CL154" s="143"/>
      <c r="CM154" s="187"/>
      <c r="CN154" s="187"/>
      <c r="CO154" s="187"/>
      <c r="CP154" s="187"/>
      <c r="CQ154" s="7"/>
      <c r="CR154" s="7"/>
      <c r="CS154" s="7"/>
      <c r="CT154" s="7"/>
      <c r="CU154" s="184"/>
      <c r="CV154" s="7"/>
      <c r="CW154" s="7"/>
      <c r="CX154" s="7"/>
      <c r="CY154" s="7"/>
      <c r="CZ154" s="7"/>
      <c r="DA154" s="7"/>
      <c r="DB154" s="7"/>
      <c r="DC154" s="7"/>
      <c r="DD154" s="7"/>
    </row>
    <row r="155" spans="1:108" ht="11.25" customHeight="1">
      <c r="AI155" s="24"/>
      <c r="AJ155" s="25"/>
      <c r="AK155" s="25"/>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184"/>
      <c r="CV155" s="7"/>
      <c r="CW155" s="7"/>
      <c r="CX155" s="7"/>
      <c r="CY155" s="7"/>
      <c r="CZ155" s="7"/>
      <c r="DA155" s="7"/>
      <c r="DB155" s="7"/>
      <c r="DC155" s="7"/>
      <c r="DD155" s="7"/>
    </row>
    <row r="156" spans="1:108" ht="11.25" customHeight="1">
      <c r="AI156" s="25"/>
      <c r="AJ156" s="25"/>
      <c r="AK156" s="25"/>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184"/>
      <c r="CV156" s="7"/>
      <c r="CW156" s="7"/>
      <c r="CX156" s="7"/>
      <c r="CY156" s="7"/>
      <c r="CZ156" s="7"/>
      <c r="DA156" s="7"/>
      <c r="DB156" s="7"/>
      <c r="DC156" s="7"/>
      <c r="DD156" s="7"/>
    </row>
    <row r="157" spans="1:108" ht="11.25" customHeight="1">
      <c r="AI157" s="24"/>
      <c r="AJ157" s="25"/>
      <c r="AK157" s="25"/>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184"/>
      <c r="CV157" s="7"/>
      <c r="CW157" s="7"/>
      <c r="CX157" s="7"/>
      <c r="CY157" s="7"/>
      <c r="CZ157" s="7"/>
      <c r="DA157" s="7"/>
      <c r="DB157" s="7"/>
      <c r="DC157" s="7"/>
      <c r="DD157" s="7"/>
    </row>
    <row r="158" spans="1:108" ht="15" customHeight="1">
      <c r="AI158" s="25"/>
      <c r="AJ158" s="25"/>
      <c r="AK158" s="25"/>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184"/>
      <c r="CV158" s="7"/>
      <c r="CW158" s="7"/>
      <c r="CX158" s="7"/>
      <c r="CY158" s="7"/>
      <c r="CZ158" s="7"/>
      <c r="DA158" s="7"/>
      <c r="DB158" s="7"/>
      <c r="DC158" s="7"/>
      <c r="DD158" s="7"/>
    </row>
    <row r="159" spans="1:108">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row>
    <row r="160" spans="1:108">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row>
    <row r="161" spans="73:108">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row>
    <row r="162" spans="73:108">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row>
    <row r="163" spans="73:108">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row>
    <row r="164" spans="73:108">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row>
    <row r="165" spans="73:108">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row>
    <row r="166" spans="73:108">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row>
    <row r="167" spans="73:108">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row>
    <row r="168" spans="73:108">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row>
    <row r="169" spans="73:108">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row>
    <row r="170" spans="73:108">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row>
    <row r="171" spans="73:108">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row>
    <row r="172" spans="73:108">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row>
    <row r="173" spans="73:108">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row>
    <row r="174" spans="73:108">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row>
    <row r="175" spans="73:108">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row>
    <row r="176" spans="73:108">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row>
    <row r="177" spans="73:108">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row>
    <row r="178" spans="73:108">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row>
    <row r="179" spans="73:108">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row>
    <row r="180" spans="73:108">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row>
    <row r="181" spans="73:108">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row>
    <row r="182" spans="73:108">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row>
    <row r="183" spans="73:108">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row>
    <row r="184" spans="73:108">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row>
    <row r="185" spans="73:108">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row>
    <row r="186" spans="73:108">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row>
    <row r="187" spans="73:108">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row>
    <row r="188" spans="73:108">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row>
    <row r="189" spans="73:108">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row>
    <row r="190" spans="73:108">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row>
    <row r="191" spans="73:108">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row>
    <row r="192" spans="73:108">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row>
    <row r="193" spans="73:108">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row>
    <row r="194" spans="73:108">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row>
    <row r="195" spans="73:108">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row>
    <row r="196" spans="73:108">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row>
    <row r="197" spans="73:108">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row>
    <row r="198" spans="73:108">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row>
    <row r="199" spans="73:108">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row>
    <row r="200" spans="73:108">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row>
    <row r="201" spans="73:108">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row>
    <row r="202" spans="73:108">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row>
    <row r="203" spans="73:108">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row>
    <row r="204" spans="73:108">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row>
    <row r="205" spans="73:108">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row>
    <row r="206" spans="73:108">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row>
    <row r="207" spans="73:108">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row>
    <row r="208" spans="73:108">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row>
    <row r="209" spans="73:108">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row>
    <row r="210" spans="73:108">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row>
    <row r="211" spans="73:108">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row>
    <row r="212" spans="73:108">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row>
    <row r="213" spans="73:108">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row>
    <row r="214" spans="73:108">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row>
    <row r="215" spans="73:108">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row>
    <row r="216" spans="73:108">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row>
    <row r="217" spans="73:108">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row>
    <row r="218" spans="73:108">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row>
    <row r="219" spans="73:108">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row>
    <row r="220" spans="73:108">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row>
    <row r="221" spans="73:108">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row>
    <row r="222" spans="73:108">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row>
    <row r="223" spans="73:108">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row>
    <row r="224" spans="73:108">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row>
    <row r="225" spans="73:108">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row>
  </sheetData>
  <sheetProtection sheet="1" formatCells="0"/>
  <mergeCells count="352">
    <mergeCell ref="BB76:BS76"/>
    <mergeCell ref="BB77:BE77"/>
    <mergeCell ref="BF77:BI77"/>
    <mergeCell ref="BJ77:BS77"/>
    <mergeCell ref="BB83:BE83"/>
    <mergeCell ref="BB84:BE84"/>
    <mergeCell ref="BB87:BI88"/>
    <mergeCell ref="BJ83:BS83"/>
    <mergeCell ref="BJ84:BS84"/>
    <mergeCell ref="BJ87:BS88"/>
    <mergeCell ref="BF83:BI83"/>
    <mergeCell ref="BF84:BI84"/>
    <mergeCell ref="BB82:BE82"/>
    <mergeCell ref="BJ82:BS82"/>
    <mergeCell ref="BB79:BE79"/>
    <mergeCell ref="BF79:BI79"/>
    <mergeCell ref="BJ79:BS79"/>
    <mergeCell ref="BB80:BE80"/>
    <mergeCell ref="BF80:BI80"/>
    <mergeCell ref="BJ80:BS80"/>
    <mergeCell ref="BB81:BE81"/>
    <mergeCell ref="BF81:BI81"/>
    <mergeCell ref="BJ81:BS81"/>
    <mergeCell ref="BB78:BE78"/>
    <mergeCell ref="BF78:BI78"/>
    <mergeCell ref="BJ78:BS78"/>
    <mergeCell ref="AX18:BA20"/>
    <mergeCell ref="C38:D38"/>
    <mergeCell ref="C85:I85"/>
    <mergeCell ref="J85:P85"/>
    <mergeCell ref="C82:O83"/>
    <mergeCell ref="AJ85:AO88"/>
    <mergeCell ref="C86:I88"/>
    <mergeCell ref="J86:P88"/>
    <mergeCell ref="AP85:AQ86"/>
    <mergeCell ref="AP87:AQ88"/>
    <mergeCell ref="O79:Z80"/>
    <mergeCell ref="C79:N79"/>
    <mergeCell ref="C80:N80"/>
    <mergeCell ref="P82:Z83"/>
    <mergeCell ref="AA78:AH80"/>
    <mergeCell ref="AB82:AH85"/>
    <mergeCell ref="AJ76:AL76"/>
    <mergeCell ref="AJ77:AL77"/>
    <mergeCell ref="AJ78:AL78"/>
    <mergeCell ref="BB85:BI86"/>
    <mergeCell ref="BJ85:BS86"/>
    <mergeCell ref="AM76:AO76"/>
    <mergeCell ref="AM77:AO77"/>
    <mergeCell ref="AN154:AP154"/>
    <mergeCell ref="AI154:AK154"/>
    <mergeCell ref="B7:Y8"/>
    <mergeCell ref="BP15:BR16"/>
    <mergeCell ref="I27:K28"/>
    <mergeCell ref="N27:P28"/>
    <mergeCell ref="S27:U28"/>
    <mergeCell ref="I30:K31"/>
    <mergeCell ref="N30:P31"/>
    <mergeCell ref="S30:U31"/>
    <mergeCell ref="AG27:AI28"/>
    <mergeCell ref="AG30:AI31"/>
    <mergeCell ref="AL27:AN28"/>
    <mergeCell ref="AL30:AN31"/>
    <mergeCell ref="AO27:AO28"/>
    <mergeCell ref="AO30:AO31"/>
    <mergeCell ref="AW27:AY28"/>
    <mergeCell ref="BF15:BO16"/>
    <mergeCell ref="BB11:BE12"/>
    <mergeCell ref="BF11:BG12"/>
    <mergeCell ref="BF82:BI82"/>
    <mergeCell ref="E43:H43"/>
    <mergeCell ref="I43:K43"/>
    <mergeCell ref="BW39:BX42"/>
    <mergeCell ref="BY39:CE42"/>
    <mergeCell ref="X20:AQ20"/>
    <mergeCell ref="X21:AQ21"/>
    <mergeCell ref="X23:AQ23"/>
    <mergeCell ref="X24:AQ24"/>
    <mergeCell ref="A36:A45"/>
    <mergeCell ref="C36:D36"/>
    <mergeCell ref="C37:D37"/>
    <mergeCell ref="BW31:BX34"/>
    <mergeCell ref="BY31:CE32"/>
    <mergeCell ref="BN42:BR42"/>
    <mergeCell ref="BN43:BR43"/>
    <mergeCell ref="BN45:BR45"/>
    <mergeCell ref="C40:D40"/>
    <mergeCell ref="E40:H40"/>
    <mergeCell ref="I40:K40"/>
    <mergeCell ref="L40:W40"/>
    <mergeCell ref="X40:AI40"/>
    <mergeCell ref="AJ40:AL40"/>
    <mergeCell ref="AM40:AP40"/>
    <mergeCell ref="C41:D41"/>
    <mergeCell ref="C42:D42"/>
    <mergeCell ref="C43:D43"/>
    <mergeCell ref="B1:BS4"/>
    <mergeCell ref="BL11:BM12"/>
    <mergeCell ref="BH11:BK12"/>
    <mergeCell ref="BN11:BQ12"/>
    <mergeCell ref="BR11:BS12"/>
    <mergeCell ref="AD14:AR15"/>
    <mergeCell ref="C12:G15"/>
    <mergeCell ref="AQ39:AS39"/>
    <mergeCell ref="AT39:BM39"/>
    <mergeCell ref="BN39:BR39"/>
    <mergeCell ref="C35:D35"/>
    <mergeCell ref="I17:AN18"/>
    <mergeCell ref="I12:X13"/>
    <mergeCell ref="AD12:AR13"/>
    <mergeCell ref="Y12:AC15"/>
    <mergeCell ref="C39:D39"/>
    <mergeCell ref="I39:K39"/>
    <mergeCell ref="L39:W39"/>
    <mergeCell ref="X39:AI39"/>
    <mergeCell ref="AJ39:AL39"/>
    <mergeCell ref="AM39:AP39"/>
    <mergeCell ref="E39:H39"/>
    <mergeCell ref="E36:H36"/>
    <mergeCell ref="L36:W36"/>
    <mergeCell ref="L43:W43"/>
    <mergeCell ref="X43:AI43"/>
    <mergeCell ref="AJ43:AL43"/>
    <mergeCell ref="AM43:AP43"/>
    <mergeCell ref="AQ43:AS43"/>
    <mergeCell ref="I42:K42"/>
    <mergeCell ref="L42:W42"/>
    <mergeCell ref="E42:H42"/>
    <mergeCell ref="X36:AI36"/>
    <mergeCell ref="AJ36:AL36"/>
    <mergeCell ref="AM36:AP36"/>
    <mergeCell ref="AQ36:AS36"/>
    <mergeCell ref="E41:H41"/>
    <mergeCell ref="I41:K41"/>
    <mergeCell ref="E38:H38"/>
    <mergeCell ref="I38:K38"/>
    <mergeCell ref="I36:K36"/>
    <mergeCell ref="BO53:BR56"/>
    <mergeCell ref="E45:H45"/>
    <mergeCell ref="I45:K45"/>
    <mergeCell ref="L45:W45"/>
    <mergeCell ref="X45:AI45"/>
    <mergeCell ref="AJ45:AL45"/>
    <mergeCell ref="AM45:AP45"/>
    <mergeCell ref="AQ45:AS45"/>
    <mergeCell ref="AT45:BM45"/>
    <mergeCell ref="W51:AX52"/>
    <mergeCell ref="AA55:AD56"/>
    <mergeCell ref="C45:D45"/>
    <mergeCell ref="C51:E52"/>
    <mergeCell ref="C53:E54"/>
    <mergeCell ref="AK55:AX56"/>
    <mergeCell ref="AE55:AF56"/>
    <mergeCell ref="E44:H44"/>
    <mergeCell ref="I44:K44"/>
    <mergeCell ref="L44:W44"/>
    <mergeCell ref="X44:AI44"/>
    <mergeCell ref="C44:D44"/>
    <mergeCell ref="AT44:BM44"/>
    <mergeCell ref="Q67:U68"/>
    <mergeCell ref="C67:F68"/>
    <mergeCell ref="G58:K60"/>
    <mergeCell ref="I21:U21"/>
    <mergeCell ref="I20:U20"/>
    <mergeCell ref="I23:U23"/>
    <mergeCell ref="I24:U24"/>
    <mergeCell ref="F51:G52"/>
    <mergeCell ref="F53:G54"/>
    <mergeCell ref="H51:L52"/>
    <mergeCell ref="H53:L54"/>
    <mergeCell ref="M51:N52"/>
    <mergeCell ref="M53:N54"/>
    <mergeCell ref="O51:S52"/>
    <mergeCell ref="O53:S54"/>
    <mergeCell ref="G57:P57"/>
    <mergeCell ref="Q58:U60"/>
    <mergeCell ref="L58:P60"/>
    <mergeCell ref="Q57:U57"/>
    <mergeCell ref="E35:H35"/>
    <mergeCell ref="I35:K35"/>
    <mergeCell ref="L35:W35"/>
    <mergeCell ref="E37:H37"/>
    <mergeCell ref="I37:K37"/>
    <mergeCell ref="AA57:AD58"/>
    <mergeCell ref="AA59:AD60"/>
    <mergeCell ref="AA61:AD62"/>
    <mergeCell ref="AK57:AX58"/>
    <mergeCell ref="C69:F70"/>
    <mergeCell ref="C71:F72"/>
    <mergeCell ref="G71:U72"/>
    <mergeCell ref="C61:F62"/>
    <mergeCell ref="C63:F64"/>
    <mergeCell ref="C65:F66"/>
    <mergeCell ref="G69:K70"/>
    <mergeCell ref="L69:P70"/>
    <mergeCell ref="Q69:U70"/>
    <mergeCell ref="Q61:U62"/>
    <mergeCell ref="G61:K62"/>
    <mergeCell ref="L61:P62"/>
    <mergeCell ref="G63:K64"/>
    <mergeCell ref="L63:P64"/>
    <mergeCell ref="Q63:U64"/>
    <mergeCell ref="G65:K66"/>
    <mergeCell ref="L65:P66"/>
    <mergeCell ref="Q65:U66"/>
    <mergeCell ref="G67:K68"/>
    <mergeCell ref="L67:P68"/>
    <mergeCell ref="AG59:AJ60"/>
    <mergeCell ref="AG61:AJ62"/>
    <mergeCell ref="AG63:AJ64"/>
    <mergeCell ref="AG67:AJ68"/>
    <mergeCell ref="AG69:AJ70"/>
    <mergeCell ref="AE69:AF70"/>
    <mergeCell ref="W71:AD72"/>
    <mergeCell ref="AE53:AF54"/>
    <mergeCell ref="AG65:AJ66"/>
    <mergeCell ref="W55:Z56"/>
    <mergeCell ref="W57:Z58"/>
    <mergeCell ref="W59:Z60"/>
    <mergeCell ref="W61:Z62"/>
    <mergeCell ref="W63:Z64"/>
    <mergeCell ref="W67:Z68"/>
    <mergeCell ref="W69:Z70"/>
    <mergeCell ref="AA63:AD64"/>
    <mergeCell ref="AA67:AD68"/>
    <mergeCell ref="AA69:AD70"/>
    <mergeCell ref="AE57:AF58"/>
    <mergeCell ref="AE59:AF60"/>
    <mergeCell ref="AE61:AF62"/>
    <mergeCell ref="AE63:AF64"/>
    <mergeCell ref="AE67:AF68"/>
    <mergeCell ref="BB18:BR20"/>
    <mergeCell ref="AX22:BA24"/>
    <mergeCell ref="BB22:BR24"/>
    <mergeCell ref="I14:X15"/>
    <mergeCell ref="O78:Z78"/>
    <mergeCell ref="C78:N78"/>
    <mergeCell ref="BB57:BN58"/>
    <mergeCell ref="BO57:BR58"/>
    <mergeCell ref="AZ59:BA60"/>
    <mergeCell ref="BB59:BN60"/>
    <mergeCell ref="BO59:BR60"/>
    <mergeCell ref="AZ53:BA56"/>
    <mergeCell ref="AK53:AX54"/>
    <mergeCell ref="AE71:AJ72"/>
    <mergeCell ref="W53:Z54"/>
    <mergeCell ref="AA53:AD54"/>
    <mergeCell ref="AK71:AR72"/>
    <mergeCell ref="AS71:AX72"/>
    <mergeCell ref="W65:Z66"/>
    <mergeCell ref="AA65:AD66"/>
    <mergeCell ref="AE65:AF66"/>
    <mergeCell ref="AG53:AJ54"/>
    <mergeCell ref="AG55:AJ56"/>
    <mergeCell ref="AG57:AJ58"/>
    <mergeCell ref="CM31:CS32"/>
    <mergeCell ref="CT31:CZ32"/>
    <mergeCell ref="BY33:CE34"/>
    <mergeCell ref="CF33:CL34"/>
    <mergeCell ref="CM33:CS34"/>
    <mergeCell ref="CT33:CZ34"/>
    <mergeCell ref="BW35:BX38"/>
    <mergeCell ref="BY35:CE38"/>
    <mergeCell ref="CF35:CL38"/>
    <mergeCell ref="CM35:CS38"/>
    <mergeCell ref="CT35:CZ38"/>
    <mergeCell ref="CF31:CL32"/>
    <mergeCell ref="CF39:CL42"/>
    <mergeCell ref="CM39:CS42"/>
    <mergeCell ref="CT39:CZ42"/>
    <mergeCell ref="BW43:BX46"/>
    <mergeCell ref="BY43:CE46"/>
    <mergeCell ref="CF43:CL46"/>
    <mergeCell ref="CM43:CS46"/>
    <mergeCell ref="CT43:CZ46"/>
    <mergeCell ref="X35:AI35"/>
    <mergeCell ref="AJ35:AL35"/>
    <mergeCell ref="AM35:AP35"/>
    <mergeCell ref="AQ35:AS35"/>
    <mergeCell ref="AT35:BM35"/>
    <mergeCell ref="BN35:BR35"/>
    <mergeCell ref="X37:AI37"/>
    <mergeCell ref="AJ37:AL37"/>
    <mergeCell ref="AM37:AP37"/>
    <mergeCell ref="AQ37:AS37"/>
    <mergeCell ref="AT37:BM37"/>
    <mergeCell ref="BN37:BR37"/>
    <mergeCell ref="AT43:BM43"/>
    <mergeCell ref="AJ44:AL44"/>
    <mergeCell ref="AM44:AP44"/>
    <mergeCell ref="AQ44:AS44"/>
    <mergeCell ref="AT36:BM36"/>
    <mergeCell ref="BN36:BR36"/>
    <mergeCell ref="L37:W37"/>
    <mergeCell ref="BN44:BR44"/>
    <mergeCell ref="AQ40:AS40"/>
    <mergeCell ref="AT40:BM40"/>
    <mergeCell ref="BN40:BR40"/>
    <mergeCell ref="AT42:BM42"/>
    <mergeCell ref="X42:AI42"/>
    <mergeCell ref="AJ42:AL42"/>
    <mergeCell ref="AM42:AP42"/>
    <mergeCell ref="AQ42:AS42"/>
    <mergeCell ref="L41:W41"/>
    <mergeCell ref="X41:AI41"/>
    <mergeCell ref="AJ41:AL41"/>
    <mergeCell ref="AM41:AP41"/>
    <mergeCell ref="AQ41:AS41"/>
    <mergeCell ref="AT41:BM41"/>
    <mergeCell ref="BN41:BR41"/>
    <mergeCell ref="L38:W38"/>
    <mergeCell ref="X38:AI38"/>
    <mergeCell ref="AJ38:AL38"/>
    <mergeCell ref="AM38:AP38"/>
    <mergeCell ref="AQ38:AS38"/>
    <mergeCell ref="AT38:BM38"/>
    <mergeCell ref="BN38:BR38"/>
    <mergeCell ref="AP76:AT76"/>
    <mergeCell ref="AP77:AT77"/>
    <mergeCell ref="AP78:AT78"/>
    <mergeCell ref="AP79:AT79"/>
    <mergeCell ref="AP80:AT80"/>
    <mergeCell ref="AU76:AZ76"/>
    <mergeCell ref="AU77:AZ77"/>
    <mergeCell ref="AU78:AZ78"/>
    <mergeCell ref="AU79:AZ79"/>
    <mergeCell ref="AU80:AZ80"/>
    <mergeCell ref="AZ61:BA63"/>
    <mergeCell ref="BB61:BN63"/>
    <mergeCell ref="BO61:BR63"/>
    <mergeCell ref="AZ57:BA58"/>
    <mergeCell ref="AK65:AX66"/>
    <mergeCell ref="AK59:AX60"/>
    <mergeCell ref="AK61:AX62"/>
    <mergeCell ref="AK63:AX64"/>
    <mergeCell ref="AK67:AX68"/>
    <mergeCell ref="AK69:AX70"/>
    <mergeCell ref="AZ51:BR52"/>
    <mergeCell ref="BB53:BN56"/>
    <mergeCell ref="AR85:AZ86"/>
    <mergeCell ref="AR87:AZ88"/>
    <mergeCell ref="AJ81:AT81"/>
    <mergeCell ref="AJ82:AT82"/>
    <mergeCell ref="AU81:AZ81"/>
    <mergeCell ref="AU82:AZ82"/>
    <mergeCell ref="AJ83:AQ84"/>
    <mergeCell ref="AR83:AZ84"/>
    <mergeCell ref="AM78:AO78"/>
    <mergeCell ref="AM79:AO79"/>
    <mergeCell ref="AM80:AO80"/>
    <mergeCell ref="AJ79:AL79"/>
    <mergeCell ref="AJ80:AL80"/>
  </mergeCells>
  <phoneticPr fontId="1"/>
  <conditionalFormatting sqref="F129:Q134 G67 L67 Q67 G69 L69 Q69 G71">
    <cfRule type="cellIs" dxfId="11" priority="27" stopIfTrue="1" operator="equal">
      <formula>0</formula>
    </cfRule>
  </conditionalFormatting>
  <conditionalFormatting sqref="AQ110:AX117">
    <cfRule type="cellIs" dxfId="10" priority="25" stopIfTrue="1" operator="equal">
      <formula>0</formula>
    </cfRule>
    <cfRule type="cellIs" dxfId="9" priority="26" stopIfTrue="1" operator="equal">
      <formula>"0円"</formula>
    </cfRule>
  </conditionalFormatting>
  <conditionalFormatting sqref="AM120:AX125 AO126:AX128">
    <cfRule type="cellIs" dxfId="8" priority="24" stopIfTrue="1" operator="equal">
      <formula>0</formula>
    </cfRule>
  </conditionalFormatting>
  <conditionalFormatting sqref="X130 X132">
    <cfRule type="cellIs" dxfId="7" priority="22" stopIfTrue="1" operator="equal">
      <formula>0</formula>
    </cfRule>
    <cfRule type="cellIs" dxfId="6" priority="23" stopIfTrue="1" operator="equal">
      <formula>0</formula>
    </cfRule>
  </conditionalFormatting>
  <conditionalFormatting sqref="AI129:AX132">
    <cfRule type="cellIs" priority="19" operator="between">
      <formula>301</formula>
      <formula>307</formula>
    </cfRule>
    <cfRule type="cellIs" priority="21" operator="between">
      <formula>301</formula>
      <formula>307</formula>
    </cfRule>
  </conditionalFormatting>
  <conditionalFormatting sqref="AM122:AX123">
    <cfRule type="cellIs" priority="20" operator="between">
      <formula>301</formula>
      <formula>307</formula>
    </cfRule>
  </conditionalFormatting>
  <conditionalFormatting sqref="AE69 AE71">
    <cfRule type="cellIs" dxfId="5" priority="14" stopIfTrue="1" operator="equal">
      <formula>0</formula>
    </cfRule>
    <cfRule type="cellIs" dxfId="4" priority="15" stopIfTrue="1" operator="equal">
      <formula>0</formula>
    </cfRule>
  </conditionalFormatting>
  <conditionalFormatting sqref="AN95">
    <cfRule type="cellIs" priority="3" operator="between">
      <formula>301</formula>
      <formula>307</formula>
    </cfRule>
    <cfRule type="cellIs" priority="4" operator="between">
      <formula>301</formula>
      <formula>307</formula>
    </cfRule>
  </conditionalFormatting>
  <conditionalFormatting sqref="AR91">
    <cfRule type="cellIs" dxfId="3" priority="11" stopIfTrue="1" operator="equal">
      <formula>0</formula>
    </cfRule>
  </conditionalFormatting>
  <conditionalFormatting sqref="AR89">
    <cfRule type="cellIs" dxfId="2" priority="8" stopIfTrue="1" operator="equal">
      <formula>0</formula>
    </cfRule>
  </conditionalFormatting>
  <conditionalFormatting sqref="AS71">
    <cfRule type="cellIs" dxfId="1" priority="1" stopIfTrue="1" operator="equal">
      <formula>0</formula>
    </cfRule>
    <cfRule type="cellIs" dxfId="0" priority="2" stopIfTrue="1" operator="equal">
      <formula>0</formula>
    </cfRule>
  </conditionalFormatting>
  <dataValidations count="18">
    <dataValidation type="whole" operator="greaterThanOrEqual" allowBlank="1" showInputMessage="1" showErrorMessage="1" sqref="X125" xr:uid="{00000000-0002-0000-0000-000000000000}">
      <formula1>2</formula1>
    </dataValidation>
    <dataValidation type="list" allowBlank="1" showInputMessage="1" showErrorMessage="1" sqref="N109:O112 U109:V112 F53 M51 F51 M53" xr:uid="{00000000-0002-0000-0000-000001000000}">
      <formula1>"〇,    "</formula1>
    </dataValidation>
    <dataValidation type="list" allowBlank="1" showInputMessage="1" showErrorMessage="1" sqref="I36:I45" xr:uid="{00000000-0002-0000-0000-000002000000}">
      <formula1>" ,A,B,C,D,-,"</formula1>
    </dataValidation>
    <dataValidation type="list" allowBlank="1" showInputMessage="1" showErrorMessage="1" sqref="AQ36:AQ45" xr:uid="{00000000-0002-0000-0000-000003000000}">
      <formula1>"1泊,2泊"</formula1>
    </dataValidation>
    <dataValidation type="list" allowBlank="1" showInputMessage="1" showErrorMessage="1" sqref="P46:Q46" xr:uid="{00000000-0002-0000-0000-000004000000}">
      <formula1>$CQ$150:$CQ$151</formula1>
    </dataValidation>
    <dataValidation type="list" allowBlank="1" showInputMessage="1" showErrorMessage="1" sqref="T46:U46" xr:uid="{00000000-0002-0000-0000-000005000000}">
      <formula1>$Z$150:$Z$151</formula1>
    </dataValidation>
    <dataValidation type="list" allowBlank="1" showInputMessage="1" showErrorMessage="1" sqref="E46:G46" xr:uid="{00000000-0002-0000-0000-000006000000}">
      <formula1>$S$150:$S$152</formula1>
    </dataValidation>
    <dataValidation type="list" allowBlank="1" showInputMessage="1" showErrorMessage="1" sqref="AO131:AX132 AI133:AT134" xr:uid="{00000000-0002-0000-0000-000007000000}">
      <formula1>$CU$154:$CU$158</formula1>
    </dataValidation>
    <dataValidation type="list" allowBlank="1" showInputMessage="1" showErrorMessage="1" sqref="AA46:AB46" xr:uid="{00000000-0002-0000-0000-000008000000}">
      <formula1>$CU$150:$CU$158</formula1>
    </dataValidation>
    <dataValidation operator="greaterThanOrEqual" allowBlank="1" showInputMessage="1" showErrorMessage="1" sqref="AE63:AF66" xr:uid="{00000000-0002-0000-0000-000009000000}"/>
    <dataValidation type="list" allowBlank="1" showInputMessage="1" showErrorMessage="1" sqref="AJ36:AJ45" xr:uid="{00000000-0002-0000-0000-00000A000000}">
      <formula1>"男,女"</formula1>
    </dataValidation>
    <dataValidation type="list" allowBlank="1" showInputMessage="1" showErrorMessage="1" sqref="AI131:AN132 AI129:AX130" xr:uid="{00000000-0002-0000-0000-00000B000000}">
      <formula1>$CU$150:$CU$153</formula1>
    </dataValidation>
    <dataValidation type="list" allowBlank="1" showInputMessage="1" showErrorMessage="1" sqref="AG55:AJ70" xr:uid="{00000000-0002-0000-0000-00000C000000}">
      <formula1>"　,1日目,2日目,両日"</formula1>
    </dataValidation>
    <dataValidation type="list" allowBlank="1" showInputMessage="1" showErrorMessage="1" sqref="E36:H45" xr:uid="{00000000-0002-0000-0000-00000D000000}">
      <formula1>$DC$35:$DC$69</formula1>
    </dataValidation>
    <dataValidation type="whole" allowBlank="1" showInputMessage="1" showErrorMessage="1" sqref="AE59:AF60" xr:uid="{00000000-0002-0000-0000-00000E000000}">
      <formula1>2</formula1>
      <formula2>46</formula2>
    </dataValidation>
    <dataValidation type="list" allowBlank="1" showInputMessage="1" showErrorMessage="1" sqref="AG27:AI28" xr:uid="{00000000-0002-0000-0000-00000F000000}">
      <formula1>$DD$35:$DD$42</formula1>
    </dataValidation>
    <dataValidation type="list" allowBlank="1" showInputMessage="1" showErrorMessage="1" sqref="AL27:AN28 AL30:AN31" xr:uid="{00000000-0002-0000-0000-000010000000}">
      <formula1>$DE$35:$DE$39</formula1>
    </dataValidation>
    <dataValidation type="list" allowBlank="1" showInputMessage="1" showErrorMessage="1" sqref="AG30:AI31" xr:uid="{00000000-0002-0000-0000-000011000000}">
      <formula1>$DF$35:$DF$40</formula1>
    </dataValidation>
  </dataValidations>
  <printOptions horizontalCentered="1"/>
  <pageMargins left="0.19685039370078741" right="0" top="0.39370078740157483" bottom="0.19685039370078741" header="0.11811023622047245" footer="0.11811023622047245"/>
  <pageSetup paperSize="9" scale="74" orientation="portrait" r:id="rId1"/>
  <headerFooter>
    <oddFooter>&amp;R&amp;D]</oddFooter>
  </headerFooter>
  <colBreaks count="1" manualBreakCount="1">
    <brk id="7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86" r:id="rId4" name="Check Box 562">
              <controlPr defaultSize="0" autoFill="0" autoLine="0" autoPict="0">
                <anchor moveWithCells="1">
                  <from>
                    <xdr:col>50</xdr:col>
                    <xdr:colOff>104775</xdr:colOff>
                    <xdr:row>64</xdr:row>
                    <xdr:rowOff>38100</xdr:rowOff>
                  </from>
                  <to>
                    <xdr:col>69</xdr:col>
                    <xdr:colOff>104775</xdr:colOff>
                    <xdr:row>67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6"/>
  <sheetViews>
    <sheetView showGridLines="0" zoomScale="130" zoomScaleNormal="130" workbookViewId="0">
      <selection activeCell="M46" sqref="M46"/>
    </sheetView>
  </sheetViews>
  <sheetFormatPr defaultRowHeight="13.5"/>
  <cols>
    <col min="1" max="1" width="2.875" style="234" customWidth="1"/>
    <col min="2" max="2" width="9" style="234"/>
    <col min="3" max="4" width="4.5" style="234" customWidth="1"/>
    <col min="5" max="37" width="2.875" style="234" customWidth="1"/>
    <col min="38" max="16384" width="9" style="234"/>
  </cols>
  <sheetData>
    <row r="1" spans="2:35">
      <c r="B1" s="706" t="s">
        <v>257</v>
      </c>
      <c r="C1" s="707"/>
      <c r="D1" s="707"/>
      <c r="E1" s="707"/>
      <c r="F1" s="707"/>
      <c r="G1" s="707"/>
      <c r="H1" s="707"/>
      <c r="I1" s="707"/>
      <c r="J1" s="707"/>
      <c r="K1" s="707"/>
      <c r="L1" s="707"/>
      <c r="M1" s="707"/>
      <c r="N1" s="707"/>
      <c r="O1" s="707"/>
      <c r="P1" s="707"/>
      <c r="Q1" s="235"/>
      <c r="R1" s="235"/>
      <c r="S1" s="235"/>
      <c r="T1" s="235"/>
      <c r="U1" s="235"/>
      <c r="V1" s="235"/>
      <c r="W1" s="235"/>
      <c r="X1" s="235"/>
      <c r="Y1" s="235"/>
      <c r="Z1" s="235"/>
      <c r="AA1" s="235"/>
      <c r="AB1" s="235"/>
      <c r="AC1" s="235"/>
      <c r="AD1" s="235"/>
      <c r="AE1" s="235"/>
      <c r="AF1" s="235"/>
      <c r="AG1" s="201"/>
      <c r="AH1" s="201"/>
      <c r="AI1" s="236"/>
    </row>
    <row r="2" spans="2:35" ht="14.25" thickBot="1">
      <c r="B2" s="707"/>
      <c r="C2" s="707"/>
      <c r="D2" s="707"/>
      <c r="E2" s="707"/>
      <c r="F2" s="707"/>
      <c r="G2" s="707"/>
      <c r="H2" s="707"/>
      <c r="I2" s="707"/>
      <c r="J2" s="707"/>
      <c r="K2" s="707"/>
      <c r="L2" s="707"/>
      <c r="M2" s="707"/>
      <c r="N2" s="707"/>
      <c r="O2" s="707"/>
      <c r="P2" s="707"/>
      <c r="Q2" s="235"/>
      <c r="R2" s="235"/>
      <c r="S2" s="235"/>
      <c r="T2" s="235"/>
      <c r="U2" s="235"/>
      <c r="V2" s="235"/>
      <c r="W2" s="235"/>
      <c r="X2" s="235"/>
      <c r="Y2" s="235"/>
      <c r="Z2" s="235"/>
      <c r="AA2" s="235"/>
      <c r="AB2" s="235"/>
      <c r="AC2" s="235"/>
      <c r="AD2" s="235"/>
      <c r="AE2" s="235"/>
      <c r="AF2" s="235"/>
      <c r="AG2" s="201"/>
      <c r="AH2" s="201"/>
      <c r="AI2" s="236"/>
    </row>
    <row r="3" spans="2:35">
      <c r="B3" s="245" t="s">
        <v>13</v>
      </c>
      <c r="C3" s="246"/>
      <c r="D3" s="246"/>
      <c r="E3" s="246"/>
      <c r="F3" s="246"/>
      <c r="G3" s="246"/>
      <c r="H3" s="246"/>
      <c r="I3" s="246"/>
      <c r="J3" s="246"/>
      <c r="K3" s="246"/>
      <c r="L3" s="246"/>
      <c r="M3" s="246"/>
      <c r="N3" s="246"/>
      <c r="O3" s="246"/>
      <c r="P3" s="247"/>
      <c r="Q3" s="247"/>
      <c r="R3" s="247"/>
      <c r="S3" s="247"/>
      <c r="T3" s="247"/>
      <c r="U3" s="247"/>
      <c r="V3" s="247"/>
      <c r="W3" s="247"/>
      <c r="X3" s="247"/>
      <c r="Y3" s="247"/>
      <c r="Z3" s="247"/>
      <c r="AA3" s="247"/>
      <c r="AB3" s="247"/>
      <c r="AC3" s="247"/>
      <c r="AD3" s="247"/>
      <c r="AE3" s="247"/>
      <c r="AF3" s="247"/>
      <c r="AG3" s="248"/>
      <c r="AH3" s="201"/>
      <c r="AI3" s="236"/>
    </row>
    <row r="4" spans="2:35">
      <c r="B4" s="249" t="s">
        <v>135</v>
      </c>
      <c r="C4" s="201"/>
      <c r="D4" s="185"/>
      <c r="E4" s="185"/>
      <c r="F4" s="185"/>
      <c r="G4" s="185"/>
      <c r="H4" s="185"/>
      <c r="I4" s="185"/>
      <c r="J4" s="185"/>
      <c r="K4" s="185"/>
      <c r="L4" s="185"/>
      <c r="M4" s="185"/>
      <c r="N4" s="185"/>
      <c r="O4" s="185"/>
      <c r="P4" s="185"/>
      <c r="Q4" s="185"/>
      <c r="R4" s="185"/>
      <c r="S4" s="185"/>
      <c r="T4" s="185"/>
      <c r="U4" s="201"/>
      <c r="V4" s="201"/>
      <c r="W4" s="201"/>
      <c r="X4" s="201"/>
      <c r="Y4" s="201"/>
      <c r="Z4" s="201"/>
      <c r="AA4" s="201"/>
      <c r="AB4" s="201"/>
      <c r="AC4" s="201"/>
      <c r="AD4" s="201"/>
      <c r="AE4" s="201"/>
      <c r="AF4" s="201"/>
      <c r="AG4" s="250"/>
      <c r="AH4" s="201"/>
      <c r="AI4" s="236"/>
    </row>
    <row r="5" spans="2:35">
      <c r="B5" s="251" t="s">
        <v>44</v>
      </c>
      <c r="C5" s="128"/>
      <c r="D5" s="128"/>
      <c r="E5" s="128"/>
      <c r="F5" s="128"/>
      <c r="G5" s="128"/>
      <c r="H5" s="128"/>
      <c r="I5" s="128"/>
      <c r="J5" s="128"/>
      <c r="K5" s="128"/>
      <c r="L5" s="128"/>
      <c r="M5" s="128"/>
      <c r="N5" s="128"/>
      <c r="O5" s="128"/>
      <c r="P5" s="128"/>
      <c r="Q5" s="128"/>
      <c r="R5" s="128"/>
      <c r="S5" s="128"/>
      <c r="T5" s="128"/>
      <c r="U5" s="128"/>
      <c r="V5" s="128"/>
      <c r="W5" s="128"/>
      <c r="X5" s="128"/>
      <c r="Y5" s="111"/>
      <c r="Z5" s="201"/>
      <c r="AA5" s="201"/>
      <c r="AB5" s="201"/>
      <c r="AC5" s="201"/>
      <c r="AD5" s="201"/>
      <c r="AE5" s="201"/>
      <c r="AF5" s="201"/>
      <c r="AG5" s="250"/>
      <c r="AH5" s="201"/>
      <c r="AI5" s="236"/>
    </row>
    <row r="6" spans="2:35">
      <c r="B6" s="251" t="s">
        <v>136</v>
      </c>
      <c r="C6" s="128"/>
      <c r="D6" s="128"/>
      <c r="E6" s="128"/>
      <c r="F6" s="128"/>
      <c r="G6" s="128"/>
      <c r="H6" s="128"/>
      <c r="I6" s="128"/>
      <c r="J6" s="128"/>
      <c r="K6" s="128"/>
      <c r="L6" s="128"/>
      <c r="M6" s="128"/>
      <c r="N6" s="128"/>
      <c r="O6" s="128"/>
      <c r="P6" s="128"/>
      <c r="Q6" s="128"/>
      <c r="R6" s="128"/>
      <c r="S6" s="128"/>
      <c r="T6" s="128"/>
      <c r="U6" s="128"/>
      <c r="V6" s="128"/>
      <c r="W6" s="128"/>
      <c r="X6" s="128"/>
      <c r="Y6" s="111"/>
      <c r="Z6" s="201"/>
      <c r="AA6" s="201"/>
      <c r="AB6" s="201"/>
      <c r="AC6" s="201"/>
      <c r="AD6" s="201"/>
      <c r="AE6" s="201"/>
      <c r="AF6" s="201"/>
      <c r="AG6" s="250"/>
      <c r="AH6" s="201"/>
      <c r="AI6" s="236"/>
    </row>
    <row r="7" spans="2:35">
      <c r="B7" s="251" t="s">
        <v>28</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250"/>
      <c r="AH7" s="201"/>
      <c r="AI7" s="236"/>
    </row>
    <row r="8" spans="2:35">
      <c r="B8" s="251" t="s">
        <v>29</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250"/>
      <c r="AH8" s="201"/>
      <c r="AI8" s="236"/>
    </row>
    <row r="9" spans="2:35">
      <c r="B9" s="251" t="s">
        <v>45</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250"/>
      <c r="AH9" s="201"/>
      <c r="AI9" s="236"/>
    </row>
    <row r="10" spans="2:35">
      <c r="B10" s="251" t="s">
        <v>137</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250"/>
      <c r="AH10" s="201"/>
      <c r="AI10" s="236"/>
    </row>
    <row r="11" spans="2:35">
      <c r="B11" s="251"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250"/>
      <c r="AH11" s="201"/>
      <c r="AI11" s="236"/>
    </row>
    <row r="12" spans="2:35">
      <c r="B12" s="251" t="s">
        <v>20</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250"/>
      <c r="AH12" s="201"/>
      <c r="AI12" s="236"/>
    </row>
    <row r="13" spans="2:35">
      <c r="B13" s="251" t="s">
        <v>216</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250"/>
      <c r="AH13" s="201"/>
      <c r="AI13" s="236"/>
    </row>
    <row r="14" spans="2:35">
      <c r="B14" s="251" t="s">
        <v>43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250"/>
      <c r="AH14" s="201"/>
      <c r="AI14" s="236"/>
    </row>
    <row r="15" spans="2:35">
      <c r="B15" s="251" t="s">
        <v>138</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250"/>
      <c r="AH15" s="201"/>
      <c r="AI15" s="236"/>
    </row>
    <row r="16" spans="2:35">
      <c r="B16" s="251" t="s">
        <v>139</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250"/>
      <c r="AH16" s="201"/>
      <c r="AI16" s="236"/>
    </row>
    <row r="17" spans="2:35">
      <c r="B17" s="251" t="s">
        <v>140</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250"/>
      <c r="AH17" s="201"/>
      <c r="AI17" s="236"/>
    </row>
    <row r="18" spans="2:35">
      <c r="B18" s="251" t="s">
        <v>245</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250"/>
      <c r="AH18" s="201"/>
      <c r="AI18" s="236"/>
    </row>
    <row r="19" spans="2:35">
      <c r="B19" s="252" t="s">
        <v>244</v>
      </c>
      <c r="C19" s="128"/>
      <c r="D19" s="128"/>
      <c r="E19" s="128"/>
      <c r="F19" s="128"/>
      <c r="G19" s="128"/>
      <c r="H19" s="128"/>
      <c r="I19" s="128"/>
      <c r="J19" s="128"/>
      <c r="K19" s="128"/>
      <c r="L19" s="128"/>
      <c r="M19" s="128"/>
      <c r="N19" s="128"/>
      <c r="O19" s="128"/>
      <c r="P19" s="237"/>
      <c r="Q19" s="237"/>
      <c r="R19" s="237"/>
      <c r="S19" s="237"/>
      <c r="T19" s="237"/>
      <c r="U19" s="237"/>
      <c r="V19" s="237"/>
      <c r="W19" s="237"/>
      <c r="X19" s="237"/>
      <c r="Y19" s="237"/>
      <c r="Z19" s="201"/>
      <c r="AA19" s="237"/>
      <c r="AB19" s="201"/>
      <c r="AC19" s="237"/>
      <c r="AD19" s="201"/>
      <c r="AE19" s="237"/>
      <c r="AF19" s="201"/>
      <c r="AG19" s="250"/>
      <c r="AH19" s="201"/>
      <c r="AI19" s="236"/>
    </row>
    <row r="20" spans="2:35">
      <c r="B20" s="252" t="s">
        <v>246</v>
      </c>
      <c r="C20" s="128"/>
      <c r="D20" s="128"/>
      <c r="E20" s="128"/>
      <c r="F20" s="128"/>
      <c r="G20" s="128"/>
      <c r="H20" s="128"/>
      <c r="I20" s="128"/>
      <c r="J20" s="128"/>
      <c r="K20" s="128"/>
      <c r="L20" s="128"/>
      <c r="M20" s="128"/>
      <c r="N20" s="128"/>
      <c r="O20" s="128"/>
      <c r="P20" s="237"/>
      <c r="Q20" s="237"/>
      <c r="R20" s="237"/>
      <c r="S20" s="237"/>
      <c r="T20" s="237"/>
      <c r="U20" s="237"/>
      <c r="V20" s="237"/>
      <c r="W20" s="237"/>
      <c r="X20" s="237"/>
      <c r="Y20" s="237"/>
      <c r="Z20" s="201"/>
      <c r="AA20" s="237"/>
      <c r="AB20" s="201"/>
      <c r="AC20" s="237"/>
      <c r="AD20" s="201"/>
      <c r="AE20" s="237"/>
      <c r="AF20" s="201"/>
      <c r="AG20" s="250"/>
      <c r="AH20" s="201"/>
      <c r="AI20" s="236"/>
    </row>
    <row r="21" spans="2:35">
      <c r="B21" s="252" t="s">
        <v>247</v>
      </c>
      <c r="C21" s="128"/>
      <c r="D21" s="128"/>
      <c r="E21" s="128"/>
      <c r="F21" s="128"/>
      <c r="G21" s="128"/>
      <c r="H21" s="128"/>
      <c r="I21" s="128"/>
      <c r="J21" s="128"/>
      <c r="K21" s="128"/>
      <c r="L21" s="128"/>
      <c r="M21" s="128"/>
      <c r="N21" s="128"/>
      <c r="O21" s="128"/>
      <c r="P21" s="237"/>
      <c r="Q21" s="237"/>
      <c r="R21" s="237"/>
      <c r="S21" s="237"/>
      <c r="T21" s="237"/>
      <c r="U21" s="237"/>
      <c r="V21" s="237"/>
      <c r="W21" s="237"/>
      <c r="X21" s="237"/>
      <c r="Y21" s="237"/>
      <c r="Z21" s="201"/>
      <c r="AA21" s="237"/>
      <c r="AB21" s="201"/>
      <c r="AC21" s="237"/>
      <c r="AD21" s="201"/>
      <c r="AE21" s="237"/>
      <c r="AF21" s="201"/>
      <c r="AG21" s="250"/>
      <c r="AH21" s="201"/>
      <c r="AI21" s="236"/>
    </row>
    <row r="22" spans="2:35">
      <c r="B22" s="252" t="s">
        <v>248</v>
      </c>
      <c r="C22" s="128"/>
      <c r="D22" s="128"/>
      <c r="E22" s="128"/>
      <c r="F22" s="128"/>
      <c r="G22" s="128"/>
      <c r="H22" s="128"/>
      <c r="I22" s="128"/>
      <c r="J22" s="128"/>
      <c r="K22" s="128"/>
      <c r="L22" s="128"/>
      <c r="M22" s="128"/>
      <c r="N22" s="128"/>
      <c r="O22" s="128"/>
      <c r="P22" s="128"/>
      <c r="Q22" s="128"/>
      <c r="R22" s="128"/>
      <c r="S22" s="128"/>
      <c r="T22" s="128"/>
      <c r="U22" s="128"/>
      <c r="V22" s="128"/>
      <c r="W22" s="128"/>
      <c r="X22" s="128"/>
      <c r="Y22" s="111"/>
      <c r="Z22" s="201"/>
      <c r="AA22" s="201"/>
      <c r="AB22" s="201"/>
      <c r="AC22" s="201"/>
      <c r="AD22" s="201"/>
      <c r="AE22" s="204"/>
      <c r="AF22" s="204"/>
      <c r="AG22" s="250"/>
      <c r="AH22" s="201"/>
      <c r="AI22" s="236"/>
    </row>
    <row r="23" spans="2:35">
      <c r="B23" s="253"/>
      <c r="C23" s="453"/>
      <c r="D23" s="453"/>
      <c r="E23" s="717" t="s">
        <v>141</v>
      </c>
      <c r="F23" s="717"/>
      <c r="G23" s="717"/>
      <c r="H23" s="717"/>
      <c r="I23" s="717"/>
      <c r="J23" s="717"/>
      <c r="K23" s="717"/>
      <c r="L23" s="717" t="s">
        <v>142</v>
      </c>
      <c r="M23" s="717"/>
      <c r="N23" s="717"/>
      <c r="O23" s="717"/>
      <c r="P23" s="717"/>
      <c r="Q23" s="717"/>
      <c r="R23" s="717"/>
      <c r="S23" s="717" t="s">
        <v>143</v>
      </c>
      <c r="T23" s="717"/>
      <c r="U23" s="717"/>
      <c r="V23" s="717"/>
      <c r="W23" s="717"/>
      <c r="X23" s="717"/>
      <c r="Y23" s="717"/>
      <c r="Z23" s="717" t="s">
        <v>144</v>
      </c>
      <c r="AA23" s="717"/>
      <c r="AB23" s="717"/>
      <c r="AC23" s="717"/>
      <c r="AD23" s="717"/>
      <c r="AE23" s="717"/>
      <c r="AF23" s="717"/>
      <c r="AG23" s="254"/>
      <c r="AH23" s="238"/>
      <c r="AI23" s="238"/>
    </row>
    <row r="24" spans="2:35">
      <c r="B24" s="255"/>
      <c r="C24" s="453"/>
      <c r="D24" s="453"/>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254"/>
      <c r="AH24" s="238"/>
      <c r="AI24" s="238"/>
    </row>
    <row r="25" spans="2:35">
      <c r="B25" s="253"/>
      <c r="C25" s="453"/>
      <c r="D25" s="453"/>
      <c r="E25" s="453" t="s">
        <v>145</v>
      </c>
      <c r="F25" s="453"/>
      <c r="G25" s="453"/>
      <c r="H25" s="453"/>
      <c r="I25" s="453"/>
      <c r="J25" s="453"/>
      <c r="K25" s="453"/>
      <c r="L25" s="453" t="s">
        <v>146</v>
      </c>
      <c r="M25" s="453"/>
      <c r="N25" s="453"/>
      <c r="O25" s="453"/>
      <c r="P25" s="453"/>
      <c r="Q25" s="453"/>
      <c r="R25" s="453"/>
      <c r="S25" s="453" t="s">
        <v>212</v>
      </c>
      <c r="T25" s="453"/>
      <c r="U25" s="453"/>
      <c r="V25" s="453"/>
      <c r="W25" s="453"/>
      <c r="X25" s="453"/>
      <c r="Y25" s="453"/>
      <c r="Z25" s="453" t="s">
        <v>147</v>
      </c>
      <c r="AA25" s="453"/>
      <c r="AB25" s="453"/>
      <c r="AC25" s="453"/>
      <c r="AD25" s="453"/>
      <c r="AE25" s="453"/>
      <c r="AF25" s="453"/>
      <c r="AG25" s="254"/>
      <c r="AH25" s="238"/>
      <c r="AI25" s="238"/>
    </row>
    <row r="26" spans="2:35">
      <c r="B26" s="255"/>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254"/>
      <c r="AH26" s="238"/>
      <c r="AI26" s="238"/>
    </row>
    <row r="27" spans="2:35">
      <c r="B27" s="251"/>
      <c r="C27" s="714" t="s">
        <v>103</v>
      </c>
      <c r="D27" s="453"/>
      <c r="E27" s="715" t="s">
        <v>148</v>
      </c>
      <c r="F27" s="715"/>
      <c r="G27" s="715"/>
      <c r="H27" s="715"/>
      <c r="I27" s="715"/>
      <c r="J27" s="715"/>
      <c r="K27" s="715"/>
      <c r="L27" s="715" t="s">
        <v>149</v>
      </c>
      <c r="M27" s="715"/>
      <c r="N27" s="715"/>
      <c r="O27" s="715"/>
      <c r="P27" s="715"/>
      <c r="Q27" s="715"/>
      <c r="R27" s="715"/>
      <c r="S27" s="716" t="s">
        <v>150</v>
      </c>
      <c r="T27" s="715"/>
      <c r="U27" s="715"/>
      <c r="V27" s="715"/>
      <c r="W27" s="715"/>
      <c r="X27" s="715"/>
      <c r="Y27" s="715"/>
      <c r="Z27" s="715" t="s">
        <v>148</v>
      </c>
      <c r="AA27" s="715"/>
      <c r="AB27" s="715"/>
      <c r="AC27" s="715"/>
      <c r="AD27" s="715"/>
      <c r="AE27" s="715"/>
      <c r="AF27" s="715"/>
      <c r="AG27" s="254"/>
      <c r="AH27" s="238"/>
      <c r="AI27" s="238"/>
    </row>
    <row r="28" spans="2:35">
      <c r="B28" s="255"/>
      <c r="C28" s="453"/>
      <c r="D28" s="453"/>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254"/>
      <c r="AH28" s="238"/>
      <c r="AI28" s="238"/>
    </row>
    <row r="29" spans="2:35" ht="13.35" customHeight="1">
      <c r="B29" s="256"/>
      <c r="C29" s="718" t="s">
        <v>104</v>
      </c>
      <c r="D29" s="714" t="s">
        <v>166</v>
      </c>
      <c r="E29" s="708" t="s">
        <v>151</v>
      </c>
      <c r="F29" s="709"/>
      <c r="G29" s="709"/>
      <c r="H29" s="709"/>
      <c r="I29" s="709"/>
      <c r="J29" s="709"/>
      <c r="K29" s="710"/>
      <c r="L29" s="708" t="s">
        <v>152</v>
      </c>
      <c r="M29" s="709"/>
      <c r="N29" s="709"/>
      <c r="O29" s="709"/>
      <c r="P29" s="709"/>
      <c r="Q29" s="709"/>
      <c r="R29" s="710"/>
      <c r="S29" s="708" t="s">
        <v>151</v>
      </c>
      <c r="T29" s="709"/>
      <c r="U29" s="709"/>
      <c r="V29" s="709"/>
      <c r="W29" s="709"/>
      <c r="X29" s="709"/>
      <c r="Y29" s="710"/>
      <c r="Z29" s="708" t="s">
        <v>153</v>
      </c>
      <c r="AA29" s="709"/>
      <c r="AB29" s="709"/>
      <c r="AC29" s="709"/>
      <c r="AD29" s="709"/>
      <c r="AE29" s="709"/>
      <c r="AF29" s="710"/>
      <c r="AG29" s="254"/>
      <c r="AH29" s="238"/>
      <c r="AI29" s="238"/>
    </row>
    <row r="30" spans="2:35">
      <c r="B30" s="255"/>
      <c r="C30" s="719"/>
      <c r="D30" s="714"/>
      <c r="E30" s="711"/>
      <c r="F30" s="712"/>
      <c r="G30" s="712"/>
      <c r="H30" s="712"/>
      <c r="I30" s="712"/>
      <c r="J30" s="712"/>
      <c r="K30" s="713"/>
      <c r="L30" s="711"/>
      <c r="M30" s="712"/>
      <c r="N30" s="712"/>
      <c r="O30" s="712"/>
      <c r="P30" s="712"/>
      <c r="Q30" s="712"/>
      <c r="R30" s="713"/>
      <c r="S30" s="711"/>
      <c r="T30" s="712"/>
      <c r="U30" s="712"/>
      <c r="V30" s="712"/>
      <c r="W30" s="712"/>
      <c r="X30" s="712"/>
      <c r="Y30" s="713"/>
      <c r="Z30" s="711"/>
      <c r="AA30" s="712"/>
      <c r="AB30" s="712"/>
      <c r="AC30" s="712"/>
      <c r="AD30" s="712"/>
      <c r="AE30" s="712"/>
      <c r="AF30" s="713"/>
      <c r="AG30" s="254"/>
      <c r="AH30" s="238"/>
      <c r="AI30" s="238"/>
    </row>
    <row r="31" spans="2:35">
      <c r="B31" s="256"/>
      <c r="C31" s="719"/>
      <c r="D31" s="714" t="s">
        <v>167</v>
      </c>
      <c r="E31" s="708" t="s">
        <v>173</v>
      </c>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10"/>
      <c r="AG31" s="254"/>
      <c r="AH31" s="238"/>
      <c r="AI31" s="238"/>
    </row>
    <row r="32" spans="2:35">
      <c r="B32" s="253"/>
      <c r="C32" s="720"/>
      <c r="D32" s="714"/>
      <c r="E32" s="711"/>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3"/>
      <c r="AG32" s="254"/>
      <c r="AH32" s="238"/>
      <c r="AI32" s="238"/>
    </row>
    <row r="33" spans="1:35">
      <c r="B33" s="253"/>
      <c r="C33" s="714" t="s">
        <v>105</v>
      </c>
      <c r="D33" s="453"/>
      <c r="E33" s="715" t="s">
        <v>154</v>
      </c>
      <c r="F33" s="715"/>
      <c r="G33" s="715"/>
      <c r="H33" s="715"/>
      <c r="I33" s="715"/>
      <c r="J33" s="715"/>
      <c r="K33" s="715"/>
      <c r="L33" s="715" t="s">
        <v>155</v>
      </c>
      <c r="M33" s="715"/>
      <c r="N33" s="715"/>
      <c r="O33" s="715"/>
      <c r="P33" s="715"/>
      <c r="Q33" s="715"/>
      <c r="R33" s="715"/>
      <c r="S33" s="716" t="s">
        <v>156</v>
      </c>
      <c r="T33" s="715"/>
      <c r="U33" s="715"/>
      <c r="V33" s="715"/>
      <c r="W33" s="715"/>
      <c r="X33" s="715"/>
      <c r="Y33" s="715"/>
      <c r="Z33" s="715" t="s">
        <v>157</v>
      </c>
      <c r="AA33" s="715"/>
      <c r="AB33" s="715"/>
      <c r="AC33" s="715"/>
      <c r="AD33" s="715"/>
      <c r="AE33" s="715"/>
      <c r="AF33" s="715"/>
      <c r="AG33" s="254"/>
      <c r="AH33" s="238"/>
      <c r="AI33" s="238"/>
    </row>
    <row r="34" spans="1:35">
      <c r="B34" s="256"/>
      <c r="C34" s="453"/>
      <c r="D34" s="453"/>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254"/>
      <c r="AH34" s="238"/>
      <c r="AI34" s="238"/>
    </row>
    <row r="35" spans="1:35">
      <c r="B35" s="251" t="s">
        <v>261</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50"/>
      <c r="AH35" s="201"/>
      <c r="AI35" s="201"/>
    </row>
    <row r="36" spans="1:35">
      <c r="B36" s="251" t="s">
        <v>158</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50"/>
      <c r="AH36" s="201"/>
      <c r="AI36" s="201"/>
    </row>
    <row r="37" spans="1:35">
      <c r="B37" s="251" t="s">
        <v>159</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50"/>
      <c r="AH37" s="201"/>
      <c r="AI37" s="201"/>
    </row>
    <row r="38" spans="1:35">
      <c r="B38" s="251" t="s">
        <v>160</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50"/>
      <c r="AH38" s="201"/>
      <c r="AI38" s="201"/>
    </row>
    <row r="39" spans="1:35">
      <c r="B39" s="251" t="s">
        <v>161</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50"/>
      <c r="AH39" s="201"/>
      <c r="AI39" s="201"/>
    </row>
    <row r="40" spans="1:35" customFormat="1" ht="12.95" customHeight="1">
      <c r="A40" s="243"/>
      <c r="B40" s="257" t="s">
        <v>256</v>
      </c>
      <c r="C40" s="193"/>
      <c r="D40" s="193"/>
      <c r="E40" s="193"/>
      <c r="F40" s="193"/>
      <c r="G40" s="193"/>
      <c r="H40" s="193"/>
      <c r="I40" s="193"/>
      <c r="J40" s="193"/>
      <c r="K40" s="193"/>
      <c r="L40" s="193"/>
      <c r="M40" s="193"/>
      <c r="N40" s="193"/>
      <c r="O40" s="193"/>
      <c r="P40" s="193"/>
      <c r="Q40" s="244"/>
      <c r="R40" s="243"/>
      <c r="S40" s="243"/>
      <c r="T40" s="243"/>
      <c r="U40" s="243"/>
      <c r="V40" s="243"/>
      <c r="W40" s="243"/>
      <c r="X40" s="243"/>
      <c r="Y40" s="243"/>
      <c r="Z40" s="243"/>
      <c r="AA40" s="243"/>
      <c r="AB40" s="243"/>
      <c r="AC40" s="243"/>
      <c r="AD40" s="243"/>
      <c r="AE40" s="243"/>
      <c r="AF40" s="243"/>
      <c r="AG40" s="258"/>
    </row>
    <row r="41" spans="1:35">
      <c r="B41" s="259" t="s">
        <v>42</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50"/>
      <c r="AH41" s="201"/>
      <c r="AI41" s="201"/>
    </row>
    <row r="42" spans="1:35">
      <c r="B42" s="259" t="s">
        <v>227</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50"/>
      <c r="AH42" s="201"/>
      <c r="AI42" s="201"/>
    </row>
    <row r="43" spans="1:35">
      <c r="B43" s="260" t="s">
        <v>228</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50"/>
      <c r="AH43" s="201"/>
      <c r="AI43" s="201"/>
    </row>
    <row r="44" spans="1:35">
      <c r="B44" s="260" t="s">
        <v>258</v>
      </c>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50"/>
      <c r="AH44" s="201"/>
      <c r="AI44" s="201"/>
    </row>
    <row r="45" spans="1:35">
      <c r="B45" s="260" t="s">
        <v>259</v>
      </c>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50"/>
      <c r="AH45" s="201"/>
      <c r="AI45" s="201"/>
    </row>
    <row r="46" spans="1:35">
      <c r="B46" s="260" t="s">
        <v>229</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50"/>
      <c r="AH46" s="201"/>
      <c r="AI46" s="201"/>
    </row>
    <row r="47" spans="1:35">
      <c r="B47" s="260" t="s">
        <v>260</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50"/>
      <c r="AH47" s="201"/>
      <c r="AI47" s="201"/>
    </row>
    <row r="48" spans="1:35">
      <c r="B48" s="260" t="s">
        <v>262</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50"/>
      <c r="AH48" s="201"/>
      <c r="AI48" s="201"/>
    </row>
    <row r="49" spans="2:35">
      <c r="B49" s="251" t="s">
        <v>41</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50"/>
      <c r="AH49" s="201"/>
      <c r="AI49" s="201"/>
    </row>
    <row r="50" spans="2:35">
      <c r="B50" s="251" t="s">
        <v>249</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50"/>
      <c r="AH50" s="201"/>
      <c r="AI50" s="201"/>
    </row>
    <row r="51" spans="2:35">
      <c r="B51" s="251" t="s">
        <v>165</v>
      </c>
      <c r="C51" s="128"/>
      <c r="D51" s="128"/>
      <c r="E51" s="128"/>
      <c r="F51" s="128"/>
      <c r="G51" s="128"/>
      <c r="H51" s="128"/>
      <c r="I51" s="128"/>
      <c r="J51" s="239"/>
      <c r="K51" s="239"/>
      <c r="L51" s="239"/>
      <c r="M51" s="239"/>
      <c r="N51" s="239"/>
      <c r="O51" s="239"/>
      <c r="P51" s="239"/>
      <c r="Q51" s="239"/>
      <c r="R51" s="239"/>
      <c r="S51" s="239"/>
      <c r="T51" s="239"/>
      <c r="U51" s="239"/>
      <c r="V51" s="239"/>
      <c r="W51" s="239"/>
      <c r="X51" s="239"/>
      <c r="Y51" s="239"/>
      <c r="Z51" s="201"/>
      <c r="AA51" s="201"/>
      <c r="AB51" s="201"/>
      <c r="AC51" s="201"/>
      <c r="AD51" s="201"/>
      <c r="AE51" s="201"/>
      <c r="AF51" s="201"/>
      <c r="AG51" s="250"/>
      <c r="AH51" s="201"/>
      <c r="AI51" s="201"/>
    </row>
    <row r="52" spans="2:35">
      <c r="B52" s="261" t="s">
        <v>253</v>
      </c>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50"/>
      <c r="AH52" s="201"/>
      <c r="AI52" s="201"/>
    </row>
    <row r="53" spans="2:35">
      <c r="B53" s="261" t="s">
        <v>254</v>
      </c>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50"/>
      <c r="AH53" s="201"/>
      <c r="AI53" s="201"/>
    </row>
    <row r="54" spans="2:35">
      <c r="B54" s="261" t="s">
        <v>255</v>
      </c>
      <c r="C54" s="240"/>
      <c r="D54" s="240"/>
      <c r="E54" s="240"/>
      <c r="F54" s="240"/>
      <c r="G54" s="240"/>
      <c r="H54" s="240"/>
      <c r="I54" s="240"/>
      <c r="J54" s="240"/>
      <c r="K54" s="269"/>
      <c r="L54" s="240"/>
      <c r="M54" s="240"/>
      <c r="N54" s="240"/>
      <c r="O54" s="240"/>
      <c r="P54" s="240"/>
      <c r="Q54" s="240"/>
      <c r="R54" s="240"/>
      <c r="S54" s="240"/>
      <c r="T54" s="240"/>
      <c r="U54" s="240"/>
      <c r="V54" s="240"/>
      <c r="W54" s="240"/>
      <c r="X54" s="240"/>
      <c r="Y54" s="240"/>
      <c r="Z54" s="240"/>
      <c r="AA54" s="240"/>
      <c r="AB54" s="240"/>
      <c r="AC54" s="240"/>
      <c r="AD54" s="240"/>
      <c r="AE54" s="240"/>
      <c r="AF54" s="240"/>
      <c r="AG54" s="250"/>
      <c r="AH54" s="201"/>
      <c r="AI54" s="201"/>
    </row>
    <row r="55" spans="2:35">
      <c r="B55" s="251" t="s">
        <v>252</v>
      </c>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64"/>
      <c r="AH55" s="201"/>
      <c r="AI55" s="201"/>
    </row>
    <row r="56" spans="2:35">
      <c r="B56" s="251" t="s">
        <v>250</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64"/>
      <c r="AH56" s="201"/>
      <c r="AI56" s="201"/>
    </row>
    <row r="57" spans="2:35">
      <c r="B57" s="251" t="s">
        <v>251</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64"/>
      <c r="AH57" s="201"/>
      <c r="AI57" s="201"/>
    </row>
    <row r="58" spans="2:35">
      <c r="B58" s="252" t="s">
        <v>163</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64"/>
      <c r="AH58" s="201"/>
      <c r="AI58" s="201"/>
    </row>
    <row r="59" spans="2:35" s="198" customFormat="1" ht="13.5" customHeight="1">
      <c r="B59" s="262" t="s">
        <v>263</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11"/>
      <c r="AA59" s="111"/>
      <c r="AB59" s="111"/>
      <c r="AC59" s="111"/>
      <c r="AD59" s="111"/>
      <c r="AE59" s="111"/>
      <c r="AF59" s="111"/>
      <c r="AG59" s="264"/>
      <c r="AH59" s="111"/>
      <c r="AI59" s="111"/>
    </row>
    <row r="60" spans="2:35">
      <c r="B60" s="262" t="s">
        <v>264</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11"/>
      <c r="AA60" s="111"/>
      <c r="AB60" s="111"/>
      <c r="AC60" s="111"/>
      <c r="AD60" s="111"/>
      <c r="AE60" s="111"/>
      <c r="AF60" s="111"/>
      <c r="AG60" s="264"/>
      <c r="AH60" s="201"/>
      <c r="AI60" s="201"/>
    </row>
    <row r="61" spans="2:35">
      <c r="B61" s="265" t="s">
        <v>265</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111"/>
      <c r="AA61" s="242"/>
      <c r="AB61" s="111"/>
      <c r="AC61" s="242"/>
      <c r="AD61" s="111"/>
      <c r="AE61" s="242"/>
      <c r="AF61" s="111"/>
      <c r="AG61" s="264"/>
      <c r="AH61" s="201"/>
      <c r="AI61" s="201"/>
    </row>
    <row r="62" spans="2:35" ht="14.25" thickBot="1">
      <c r="B62" s="266"/>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7"/>
      <c r="AA62" s="267"/>
      <c r="AB62" s="267"/>
      <c r="AC62" s="267"/>
      <c r="AD62" s="267"/>
      <c r="AE62" s="267"/>
      <c r="AF62" s="267"/>
      <c r="AG62" s="268"/>
      <c r="AH62" s="201"/>
      <c r="AI62" s="201"/>
    </row>
    <row r="63" spans="2:35">
      <c r="B63" s="23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236"/>
      <c r="AH63" s="236"/>
      <c r="AI63" s="236"/>
    </row>
    <row r="64" spans="2:35">
      <c r="B64" s="220" t="s">
        <v>164</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01"/>
      <c r="AA64" s="242"/>
      <c r="AB64" s="201"/>
      <c r="AC64" s="242"/>
      <c r="AD64" s="201"/>
      <c r="AE64" s="242"/>
      <c r="AF64" s="201"/>
      <c r="AG64" s="201"/>
      <c r="AH64" s="201"/>
      <c r="AI64" s="201"/>
    </row>
    <row r="65" spans="2:35">
      <c r="B65" s="216" t="s">
        <v>40</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01"/>
      <c r="AA65" s="201"/>
      <c r="AB65" s="201"/>
      <c r="AC65" s="201"/>
      <c r="AD65" s="201"/>
      <c r="AE65" s="201"/>
      <c r="AF65" s="201"/>
      <c r="AG65" s="201"/>
      <c r="AH65" s="201"/>
      <c r="AI65" s="201"/>
    </row>
    <row r="66" spans="2:35">
      <c r="B66" s="199"/>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236"/>
      <c r="AH66" s="236"/>
      <c r="AI66" s="236"/>
    </row>
  </sheetData>
  <mergeCells count="28">
    <mergeCell ref="Z29:AF30"/>
    <mergeCell ref="E31:AF32"/>
    <mergeCell ref="C23:D26"/>
    <mergeCell ref="E23:K24"/>
    <mergeCell ref="L23:R24"/>
    <mergeCell ref="S23:Y24"/>
    <mergeCell ref="Z23:AF24"/>
    <mergeCell ref="E25:K26"/>
    <mergeCell ref="L25:R26"/>
    <mergeCell ref="S25:Y26"/>
    <mergeCell ref="Z25:AF26"/>
    <mergeCell ref="L27:R28"/>
    <mergeCell ref="S27:Y28"/>
    <mergeCell ref="Z27:AF28"/>
    <mergeCell ref="C29:C32"/>
    <mergeCell ref="D29:D30"/>
    <mergeCell ref="C33:D34"/>
    <mergeCell ref="E33:K34"/>
    <mergeCell ref="L33:R34"/>
    <mergeCell ref="S33:Y34"/>
    <mergeCell ref="Z33:AF34"/>
    <mergeCell ref="B1:P2"/>
    <mergeCell ref="S29:Y30"/>
    <mergeCell ref="D31:D32"/>
    <mergeCell ref="C27:D28"/>
    <mergeCell ref="E27:K28"/>
    <mergeCell ref="E29:K30"/>
    <mergeCell ref="L29:R30"/>
  </mergeCells>
  <phoneticPr fontId="1"/>
  <hyperlinks>
    <hyperlink ref="B65" r:id="rId1" xr:uid="{00000000-0004-0000-0100-000000000000}"/>
  </hyperlinks>
  <pageMargins left="0.19685039370078741" right="0" top="0.19685039370078741" bottom="0"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はまなこてーじ申込書</vt:lpstr>
      <vt:lpstr>注意事項</vt:lpstr>
      <vt:lpstr>はまなこてーじ申込書!Print_Area</vt:lpstr>
    </vt:vector>
  </TitlesOfParts>
  <Company>TTC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C0013708</dc:creator>
  <cp:lastModifiedBy>Oyama,Sakura(大山さくら)</cp:lastModifiedBy>
  <cp:lastPrinted>2023-03-29T04:19:09Z</cp:lastPrinted>
  <dcterms:created xsi:type="dcterms:W3CDTF">2012-10-03T07:33:21Z</dcterms:created>
  <dcterms:modified xsi:type="dcterms:W3CDTF">2023-03-31T06:38:03Z</dcterms:modified>
</cp:coreProperties>
</file>